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"/>
    </mc:Choice>
  </mc:AlternateContent>
  <bookViews>
    <workbookView xWindow="0" yWindow="0" windowWidth="14040" windowHeight="38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F13" i="1"/>
  <c r="F24" i="1" s="1"/>
  <c r="H24" i="1" l="1"/>
  <c r="F119" i="1"/>
  <c r="J195" i="1"/>
  <c r="L195" i="1"/>
  <c r="F195" i="1"/>
  <c r="J176" i="1"/>
  <c r="I138" i="1"/>
  <c r="G138" i="1"/>
  <c r="J138" i="1"/>
  <c r="F138" i="1"/>
  <c r="G100" i="1"/>
  <c r="J81" i="1"/>
  <c r="L62" i="1"/>
  <c r="L43" i="1"/>
  <c r="F43" i="1"/>
  <c r="G43" i="1"/>
  <c r="J119" i="1"/>
  <c r="H119" i="1"/>
  <c r="L157" i="1"/>
  <c r="L119" i="1"/>
  <c r="J100" i="1"/>
  <c r="F100" i="1"/>
  <c r="H176" i="1"/>
  <c r="G176" i="1"/>
  <c r="G157" i="1"/>
  <c r="L100" i="1"/>
  <c r="H100" i="1"/>
  <c r="H81" i="1"/>
  <c r="G81" i="1"/>
  <c r="I81" i="1"/>
  <c r="L81" i="1"/>
  <c r="F81" i="1"/>
  <c r="G62" i="1"/>
  <c r="H62" i="1"/>
  <c r="I62" i="1"/>
  <c r="F62" i="1"/>
  <c r="I43" i="1"/>
  <c r="H43" i="1"/>
  <c r="J43" i="1"/>
  <c r="L24" i="1"/>
  <c r="I24" i="1"/>
  <c r="G24" i="1"/>
  <c r="L138" i="1"/>
  <c r="H138" i="1"/>
  <c r="F196" i="1" l="1"/>
  <c r="J196" i="1"/>
  <c r="G196" i="1"/>
  <c r="I196" i="1"/>
  <c r="H196" i="1"/>
  <c r="L196" i="1"/>
</calcChain>
</file>

<file path=xl/sharedStrings.xml><?xml version="1.0" encoding="utf-8"?>
<sst xmlns="http://schemas.openxmlformats.org/spreadsheetml/2006/main" count="432" uniqueCount="132">
  <si>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</si>
  <si>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</si>
  <si>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</si>
  <si>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</si>
  <si>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</si>
  <si>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</si>
  <si>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</si>
  <si>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</si>
  <si>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</si>
  <si>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</si>
  <si>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</si>
  <si>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</si>
  <si>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</si>
  <si>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</si>
  <si>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</si>
  <si>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</si>
  <si>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</si>
  <si>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</si>
  <si>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</si>
  <si>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</si>
  <si>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</si>
  <si>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</si>
  <si>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</si>
  <si>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</si>
  <si>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</si>
  <si>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</si>
  <si>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</si>
  <si>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</si>
  <si>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</si>
  <si>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</si>
  <si>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</si>
  <si>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</si>
  <si>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</si>
  <si>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</si>
  <si>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</si>
  <si>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</si>
  <si>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</si>
  <si>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</si>
  <si>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</si>
  <si>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 9 г. Азова</t>
  </si>
  <si>
    <t>Директор</t>
  </si>
  <si>
    <t>Кофейный напиток</t>
  </si>
  <si>
    <t>692/уо</t>
  </si>
  <si>
    <t>Хлеб пшеничный</t>
  </si>
  <si>
    <t>Хлеб ржаной</t>
  </si>
  <si>
    <t>Омлет натуральный</t>
  </si>
  <si>
    <t>пром.</t>
  </si>
  <si>
    <t>340/уо</t>
  </si>
  <si>
    <t xml:space="preserve">Суп картофельный с горохом </t>
  </si>
  <si>
    <t>Биточки из курицы</t>
  </si>
  <si>
    <t xml:space="preserve">Зелёный горошек </t>
  </si>
  <si>
    <t>Овощи</t>
  </si>
  <si>
    <t xml:space="preserve">Макароны отварные </t>
  </si>
  <si>
    <t>Компот из свежих плодов</t>
  </si>
  <si>
    <t>табл 32/1981</t>
  </si>
  <si>
    <t>табл</t>
  </si>
  <si>
    <t>табл 31/1981</t>
  </si>
  <si>
    <t>139/2004</t>
  </si>
  <si>
    <t>54-2м</t>
  </si>
  <si>
    <t>465/сб.уо</t>
  </si>
  <si>
    <t>585/94</t>
  </si>
  <si>
    <t>Хлеб бородинский</t>
  </si>
  <si>
    <t>302/сб.уо</t>
  </si>
  <si>
    <t>Какао с молоком</t>
  </si>
  <si>
    <t>693/уо</t>
  </si>
  <si>
    <t>хлеб пшеничный</t>
  </si>
  <si>
    <t>хлеб ржаной</t>
  </si>
  <si>
    <t>Овощи по сезону</t>
  </si>
  <si>
    <t>табл.</t>
  </si>
  <si>
    <t>Суп-лапша домашняя</t>
  </si>
  <si>
    <t>590/94</t>
  </si>
  <si>
    <t>Чай с сахаром</t>
  </si>
  <si>
    <t>685/2004</t>
  </si>
  <si>
    <t>Суп картофельный с крупой</t>
  </si>
  <si>
    <t>Рыба тушеная с овощами</t>
  </si>
  <si>
    <t>Пюре картофельное</t>
  </si>
  <si>
    <t>Компот из смеси сухофруктов</t>
  </si>
  <si>
    <t>138/2004</t>
  </si>
  <si>
    <t>639/уо</t>
  </si>
  <si>
    <t>Суп картофельный с рисом</t>
  </si>
  <si>
    <t>Курица отварная</t>
  </si>
  <si>
    <t>Напиток сокосодержащий</t>
  </si>
  <si>
    <t>297/сб.уо</t>
  </si>
  <si>
    <t>Яйцо отварное</t>
  </si>
  <si>
    <t>408/1994</t>
  </si>
  <si>
    <t>Каша пшеничная с маслом</t>
  </si>
  <si>
    <t>Икра кабачковая</t>
  </si>
  <si>
    <t>Чай с сахаром и лимоном</t>
  </si>
  <si>
    <t>508/сб.уо</t>
  </si>
  <si>
    <t>Суп картофельный с макаронными изделиями</t>
  </si>
  <si>
    <t>Тефтели из говядины с рисом</t>
  </si>
  <si>
    <t>Кисель из свежих плодов</t>
  </si>
  <si>
    <t>Котлета из курицы</t>
  </si>
  <si>
    <t>Макароны отварные</t>
  </si>
  <si>
    <t>Суп картофельный с крупой пшеничной</t>
  </si>
  <si>
    <t>Курица тушеная с морковью</t>
  </si>
  <si>
    <t>Каша ячневая рассыпчатая</t>
  </si>
  <si>
    <t xml:space="preserve">Чай с сахаром </t>
  </si>
  <si>
    <t>Рис припущеный</t>
  </si>
  <si>
    <t>110/1994</t>
  </si>
  <si>
    <t xml:space="preserve">Луценко </t>
  </si>
  <si>
    <t>Каша  жидкая молочная гречневая</t>
  </si>
  <si>
    <t>54-20к/22</t>
  </si>
  <si>
    <t>54-1з/2022</t>
  </si>
  <si>
    <t>Запеканка из творога со сгущ. молоком</t>
  </si>
  <si>
    <t>54-1т/22</t>
  </si>
  <si>
    <t>54-11р/22</t>
  </si>
  <si>
    <t>472/1994</t>
  </si>
  <si>
    <t>54-12м/22</t>
  </si>
  <si>
    <t>т.24/1994</t>
  </si>
  <si>
    <t>54-16м/22</t>
  </si>
  <si>
    <t xml:space="preserve">Плов с курицей </t>
  </si>
  <si>
    <t xml:space="preserve"> </t>
  </si>
  <si>
    <t>151/1996</t>
  </si>
  <si>
    <t>Борщ с капустой и картофелем со сметаной</t>
  </si>
  <si>
    <t>54-25м/22</t>
  </si>
  <si>
    <t>Масло сливочное  порциями</t>
  </si>
  <si>
    <t>53-19з/22</t>
  </si>
  <si>
    <t>Кисель свежих плодов</t>
  </si>
  <si>
    <t>590/1994</t>
  </si>
  <si>
    <t>Фрукты</t>
  </si>
  <si>
    <t>Кисель из свежих плодов или ягод</t>
  </si>
  <si>
    <t>139/1994</t>
  </si>
  <si>
    <t>Каша  вязкая молочная овсяная</t>
  </si>
  <si>
    <t>Сыр твёрдых сортов в нарезке</t>
  </si>
  <si>
    <t>54-9к/2022</t>
  </si>
  <si>
    <t xml:space="preserve">Каша гречневая рассыпчатая </t>
  </si>
  <si>
    <t>54-21м/2022</t>
  </si>
  <si>
    <t>Каша рисовая вязкая молочная с маслом, с сахаром</t>
  </si>
  <si>
    <t>54-16м/2022</t>
  </si>
  <si>
    <t>54-5м/2022г</t>
  </si>
  <si>
    <t>54-7г/2022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</si>
</sst>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11" fillId="4" borderId="2" xfId="0" applyFont="1" applyFill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2" fontId="0" fillId="4" borderId="2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164" fontId="0" fillId="0" borderId="2" xfId="0" applyNumberFormat="1" applyFont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2" fontId="0" fillId="4" borderId="23" xfId="0" applyNumberForma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wrapText="1" shrinkToFi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2" fontId="0" fillId="4" borderId="24" xfId="0" applyNumberFormat="1" applyFill="1" applyBorder="1" applyAlignment="1" applyProtection="1">
      <alignment horizontal="center" vertical="center"/>
      <protection locked="0"/>
    </xf>
    <xf numFmtId="2" fontId="0" fillId="4" borderId="25" xfId="0" applyNumberFormat="1" applyFill="1" applyBorder="1" applyAlignment="1" applyProtection="1">
      <alignment horizontal="center" vertical="center"/>
      <protection locked="0"/>
    </xf>
    <xf numFmtId="0" fontId="2" fillId="4" borderId="24" xfId="0" applyNumberFormat="1" applyFont="1" applyFill="1" applyBorder="1" applyAlignment="1" applyProtection="1">
      <alignment horizontal="center" vertical="top" wrapText="1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164" fontId="0" fillId="4" borderId="15" xfId="0" applyNumberFormat="1" applyFill="1" applyBorder="1" applyAlignment="1" applyProtection="1">
      <alignment horizontal="center"/>
      <protection locked="0"/>
    </xf>
    <xf numFmtId="2" fontId="2" fillId="4" borderId="25" xfId="0" applyNumberFormat="1" applyFont="1" applyFill="1" applyBorder="1" applyAlignment="1" applyProtection="1">
      <alignment horizontal="center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164" fontId="15" fillId="4" borderId="2" xfId="0" applyNumberFormat="1" applyFont="1" applyFill="1" applyBorder="1" applyAlignment="1" applyProtection="1">
      <alignment horizontal="center" vertical="center"/>
      <protection locked="0"/>
    </xf>
    <xf numFmtId="164" fontId="15" fillId="4" borderId="17" xfId="0" applyNumberFormat="1" applyFont="1" applyFill="1" applyBorder="1" applyAlignment="1" applyProtection="1">
      <alignment horizontal="center" vertical="center"/>
      <protection locked="0"/>
    </xf>
    <xf numFmtId="0" fontId="0" fillId="4" borderId="25" xfId="0" applyFill="1" applyBorder="1" applyProtection="1">
      <protection locked="0"/>
    </xf>
    <xf numFmtId="0" fontId="0" fillId="4" borderId="24" xfId="0" applyFill="1" applyBorder="1" applyAlignment="1" applyProtection="1">
      <alignment wrapText="1" shrinkToFi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2" fontId="2" fillId="4" borderId="24" xfId="0" applyNumberFormat="1" applyFont="1" applyFill="1" applyBorder="1" applyAlignment="1" applyProtection="1">
      <alignment horizontal="center" vertical="center"/>
      <protection locked="0"/>
    </xf>
    <xf numFmtId="2" fontId="2" fillId="4" borderId="25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1" xfId="0" applyNumberFormat="1" applyFont="1" applyFill="1" applyBorder="1" applyAlignment="1" applyProtection="1">
      <alignment horizontal="center" vertical="center"/>
      <protection locked="0"/>
    </xf>
    <xf numFmtId="164" fontId="15" fillId="4" borderId="15" xfId="0" applyNumberFormat="1" applyFont="1" applyFill="1" applyBorder="1" applyAlignment="1" applyProtection="1">
      <alignment horizontal="center" vertical="center"/>
      <protection locked="0"/>
    </xf>
    <xf numFmtId="2" fontId="0" fillId="4" borderId="25" xfId="0" applyNumberFormat="1" applyFill="1" applyBorder="1" applyAlignment="1" applyProtection="1">
      <alignment horizontal="center"/>
      <protection locked="0"/>
    </xf>
    <xf numFmtId="2" fontId="0" fillId="4" borderId="24" xfId="0" applyNumberFormat="1" applyFill="1" applyBorder="1" applyAlignment="1" applyProtection="1">
      <alignment horizontal="center"/>
      <protection locked="0"/>
    </xf>
    <xf numFmtId="2" fontId="2" fillId="4" borderId="25" xfId="0" applyNumberFormat="1" applyFont="1" applyFill="1" applyBorder="1" applyAlignment="1" applyProtection="1">
      <alignment horizontal="center" vertical="top" wrapText="1"/>
      <protection locked="0"/>
    </xf>
    <xf numFmtId="0" fontId="0" fillId="4" borderId="24" xfId="0" applyFill="1" applyBorder="1" applyProtection="1">
      <protection locked="0"/>
    </xf>
    <xf numFmtId="0" fontId="16" fillId="4" borderId="1" xfId="0" applyFont="1" applyFill="1" applyBorder="1" applyAlignment="1" applyProtection="1">
      <alignment horizontal="center"/>
      <protection locked="0"/>
    </xf>
    <xf numFmtId="0" fontId="16" fillId="4" borderId="2" xfId="0" applyFont="1" applyFill="1" applyBorder="1" applyAlignment="1" applyProtection="1">
      <alignment horizontal="center"/>
      <protection locked="0"/>
    </xf>
    <xf numFmtId="0" fontId="0" fillId="4" borderId="24" xfId="0" applyFont="1" applyFill="1" applyBorder="1" applyAlignment="1" applyProtection="1">
      <alignment wrapText="1"/>
      <protection locked="0"/>
    </xf>
    <xf numFmtId="0" fontId="17" fillId="4" borderId="2" xfId="0" applyFont="1" applyFill="1" applyBorder="1" applyAlignment="1" applyProtection="1">
      <alignment horizontal="center"/>
      <protection locked="0"/>
    </xf>
    <xf numFmtId="0" fontId="0" fillId="4" borderId="2" xfId="0" applyFont="1" applyFill="1" applyBorder="1" applyAlignment="1" applyProtection="1">
      <alignment horizontal="center"/>
      <protection locked="0"/>
    </xf>
    <xf numFmtId="164" fontId="13" fillId="4" borderId="1" xfId="0" applyNumberFormat="1" applyFont="1" applyFill="1" applyBorder="1" applyAlignment="1" applyProtection="1">
      <alignment horizontal="center"/>
      <protection locked="0"/>
    </xf>
    <xf numFmtId="164" fontId="0" fillId="4" borderId="2" xfId="0" applyNumberFormat="1" applyFont="1" applyFill="1" applyBorder="1" applyAlignment="1" applyProtection="1">
      <alignment horizontal="center"/>
      <protection locked="0"/>
    </xf>
    <xf numFmtId="164" fontId="13" fillId="4" borderId="15" xfId="0" applyNumberFormat="1" applyFont="1" applyFill="1" applyBorder="1" applyAlignment="1" applyProtection="1">
      <alignment horizontal="center"/>
      <protection locked="0"/>
    </xf>
    <xf numFmtId="164" fontId="0" fillId="4" borderId="17" xfId="0" applyNumberFormat="1" applyFont="1" applyFill="1" applyBorder="1" applyAlignment="1" applyProtection="1">
      <alignment horizontal="center"/>
      <protection locked="0"/>
    </xf>
    <xf numFmtId="164" fontId="18" fillId="4" borderId="2" xfId="0" applyNumberFormat="1" applyFont="1" applyFill="1" applyBorder="1" applyAlignment="1" applyProtection="1">
      <alignment horizontal="center"/>
      <protection locked="0"/>
    </xf>
    <xf numFmtId="164" fontId="18" fillId="4" borderId="17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164" fontId="13" fillId="4" borderId="2" xfId="0" applyNumberFormat="1" applyFont="1" applyFill="1" applyBorder="1" applyAlignment="1" applyProtection="1">
      <alignment horizontal="center"/>
      <protection locked="0"/>
    </xf>
    <xf numFmtId="164" fontId="13" fillId="4" borderId="17" xfId="0" applyNumberFormat="1" applyFont="1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wrapText="1"/>
      <protection locked="0"/>
    </xf>
    <xf numFmtId="2" fontId="2" fillId="4" borderId="24" xfId="0" applyNumberFormat="1" applyFont="1" applyFill="1" applyBorder="1" applyAlignment="1" applyProtection="1">
      <alignment horizontal="center" wrapText="1"/>
      <protection locked="0"/>
    </xf>
    <xf numFmtId="164" fontId="18" fillId="4" borderId="1" xfId="0" applyNumberFormat="1" applyFont="1" applyFill="1" applyBorder="1" applyAlignment="1" applyProtection="1">
      <alignment horizontal="center"/>
      <protection locked="0"/>
    </xf>
    <xf numFmtId="164" fontId="18" fillId="4" borderId="15" xfId="0" applyNumberFormat="1" applyFont="1" applyFill="1" applyBorder="1" applyAlignment="1" applyProtection="1">
      <alignment horizontal="center"/>
      <protection locked="0"/>
    </xf>
    <xf numFmtId="2" fontId="2" fillId="4" borderId="26" xfId="0" applyNumberFormat="1" applyFont="1" applyFill="1" applyBorder="1" applyAlignment="1" applyProtection="1">
      <alignment horizontal="center" vertical="top" wrapText="1"/>
      <protection locked="0"/>
    </xf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0" fillId="4" borderId="24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4" activePane="bottomRight" state="frozen"/>
      <selection pane="topRight" activeCell="E1" sqref="E1"/>
      <selection pane="bottomLeft" activeCell="A6" sqref="A6"/>
      <selection pane="bottomRight" activeCell="L2" sqref="L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39</v>
      </c>
      <c r="D1" s="73"/>
      <c r="E1" s="73"/>
      <c r="F1" s="12" t="s">
        <v>16</v>
      </c>
      <c r="G1" s="2" t="s">
        <v>17</v>
      </c>
      <c r="H1" s="74" t="s">
        <v>40</v>
      </c>
      <c r="I1" s="74"/>
      <c r="J1" s="74"/>
      <c r="K1" s="74"/>
    </row>
    <row r="2" spans="1:12" ht="18" x14ac:dyDescent="0.2">
      <c r="A2" s="35" t="s">
        <v>6</v>
      </c>
      <c r="C2" s="2"/>
      <c r="G2" s="2" t="s">
        <v>18</v>
      </c>
      <c r="H2" s="74" t="s">
        <v>100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45</v>
      </c>
      <c r="F6" s="58">
        <v>150</v>
      </c>
      <c r="G6" s="56">
        <v>9.9</v>
      </c>
      <c r="H6" s="56">
        <v>16.5</v>
      </c>
      <c r="I6" s="56">
        <v>5.3</v>
      </c>
      <c r="J6" s="56">
        <v>225</v>
      </c>
      <c r="K6" s="41" t="s">
        <v>47</v>
      </c>
      <c r="L6" s="57">
        <v>45.21</v>
      </c>
    </row>
    <row r="7" spans="1:12" ht="25.5" x14ac:dyDescent="0.25">
      <c r="A7" s="23"/>
      <c r="B7" s="15"/>
      <c r="C7" s="11"/>
      <c r="D7" s="6"/>
      <c r="E7" s="53" t="s">
        <v>50</v>
      </c>
      <c r="F7" s="58">
        <v>70</v>
      </c>
      <c r="G7" s="56">
        <v>1.86</v>
      </c>
      <c r="H7" s="56">
        <v>0.35</v>
      </c>
      <c r="I7" s="56">
        <v>6.11</v>
      </c>
      <c r="J7" s="56">
        <v>40.6</v>
      </c>
      <c r="K7" s="44" t="s">
        <v>54</v>
      </c>
      <c r="L7" s="57">
        <v>13.5</v>
      </c>
    </row>
    <row r="8" spans="1:12" ht="15" x14ac:dyDescent="0.25">
      <c r="A8" s="23"/>
      <c r="B8" s="15"/>
      <c r="C8" s="11"/>
      <c r="D8" s="7" t="s">
        <v>22</v>
      </c>
      <c r="E8" s="53" t="s">
        <v>41</v>
      </c>
      <c r="F8" s="58">
        <v>200</v>
      </c>
      <c r="G8" s="56">
        <v>1.02</v>
      </c>
      <c r="H8" s="56">
        <v>1.6</v>
      </c>
      <c r="I8" s="56">
        <v>22.06</v>
      </c>
      <c r="J8" s="56">
        <v>86</v>
      </c>
      <c r="K8" s="44" t="s">
        <v>42</v>
      </c>
      <c r="L8" s="57">
        <v>11.54</v>
      </c>
    </row>
    <row r="9" spans="1:12" ht="15" x14ac:dyDescent="0.25">
      <c r="A9" s="23"/>
      <c r="B9" s="15"/>
      <c r="C9" s="11"/>
      <c r="D9" s="7" t="s">
        <v>23</v>
      </c>
      <c r="E9" s="53" t="s">
        <v>43</v>
      </c>
      <c r="F9" s="58">
        <v>60</v>
      </c>
      <c r="G9" s="56">
        <v>4.74</v>
      </c>
      <c r="H9" s="56">
        <v>0.6</v>
      </c>
      <c r="I9" s="56">
        <v>28.98</v>
      </c>
      <c r="J9" s="56">
        <v>141</v>
      </c>
      <c r="K9" s="44" t="s">
        <v>46</v>
      </c>
      <c r="L9" s="57">
        <v>4.4800000000000004</v>
      </c>
    </row>
    <row r="10" spans="1:12" ht="15" x14ac:dyDescent="0.25">
      <c r="A10" s="23"/>
      <c r="B10" s="15"/>
      <c r="C10" s="11"/>
      <c r="D10" s="7" t="s">
        <v>24</v>
      </c>
      <c r="E10" s="51"/>
      <c r="F10" s="58"/>
      <c r="G10" s="56"/>
      <c r="H10" s="56"/>
      <c r="I10" s="56"/>
      <c r="J10" s="56"/>
      <c r="K10" s="44"/>
      <c r="L10" s="57"/>
    </row>
    <row r="11" spans="1:12" ht="15" x14ac:dyDescent="0.25">
      <c r="A11" s="23"/>
      <c r="B11" s="15"/>
      <c r="C11" s="11"/>
      <c r="D11" s="6" t="s">
        <v>23</v>
      </c>
      <c r="E11" s="53" t="s">
        <v>44</v>
      </c>
      <c r="F11" s="58">
        <v>20</v>
      </c>
      <c r="G11" s="56">
        <v>1.7</v>
      </c>
      <c r="H11" s="56">
        <v>0.36</v>
      </c>
      <c r="I11" s="56">
        <v>8.5</v>
      </c>
      <c r="J11" s="56">
        <v>51.8</v>
      </c>
      <c r="K11" s="44" t="s">
        <v>46</v>
      </c>
      <c r="L11" s="57">
        <v>1.46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19.22</v>
      </c>
      <c r="H13" s="19">
        <f t="shared" si="0"/>
        <v>19.410000000000004</v>
      </c>
      <c r="I13" s="19">
        <f t="shared" si="0"/>
        <v>70.95</v>
      </c>
      <c r="J13" s="19">
        <f t="shared" si="0"/>
        <v>544.4</v>
      </c>
      <c r="K13" s="25"/>
      <c r="L13" s="19">
        <f t="shared" ref="L13" si="1">SUM(L6:L12)</f>
        <v>76.19</v>
      </c>
    </row>
    <row r="14" spans="1:12" ht="26.25" thickBot="1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 t="s">
        <v>51</v>
      </c>
      <c r="F14" s="58">
        <v>60</v>
      </c>
      <c r="G14" s="78">
        <v>1E-3</v>
      </c>
      <c r="H14" s="78">
        <v>10.086</v>
      </c>
      <c r="I14" s="80">
        <v>6.5</v>
      </c>
      <c r="J14" s="78">
        <v>91.11</v>
      </c>
      <c r="K14" s="44" t="s">
        <v>56</v>
      </c>
      <c r="L14" s="75">
        <v>6.3</v>
      </c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67">
        <v>200</v>
      </c>
      <c r="G15" s="79">
        <v>0.25</v>
      </c>
      <c r="H15" s="79">
        <v>4.93</v>
      </c>
      <c r="I15" s="81">
        <v>12.4</v>
      </c>
      <c r="J15" s="79">
        <v>104</v>
      </c>
      <c r="K15" s="44" t="s">
        <v>57</v>
      </c>
      <c r="L15" s="76">
        <v>12.3</v>
      </c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58">
        <v>90</v>
      </c>
      <c r="G16" s="78">
        <v>12.8</v>
      </c>
      <c r="H16" s="78">
        <v>3.2</v>
      </c>
      <c r="I16" s="80">
        <v>10.1</v>
      </c>
      <c r="J16" s="78">
        <v>126.4</v>
      </c>
      <c r="K16" s="44" t="s">
        <v>58</v>
      </c>
      <c r="L16" s="75">
        <v>35.659999999999997</v>
      </c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58">
        <v>150</v>
      </c>
      <c r="G17" s="78">
        <v>4.8</v>
      </c>
      <c r="H17" s="78">
        <v>6.2</v>
      </c>
      <c r="I17" s="80">
        <v>23</v>
      </c>
      <c r="J17" s="78">
        <v>163</v>
      </c>
      <c r="K17" s="44" t="s">
        <v>59</v>
      </c>
      <c r="L17" s="75">
        <v>9.6999999999999993</v>
      </c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58">
        <v>200</v>
      </c>
      <c r="G18" s="78">
        <v>1E-3</v>
      </c>
      <c r="H18" s="78">
        <v>0.15</v>
      </c>
      <c r="I18" s="80">
        <v>21</v>
      </c>
      <c r="J18" s="78">
        <v>118</v>
      </c>
      <c r="K18" s="44" t="s">
        <v>60</v>
      </c>
      <c r="L18" s="77">
        <v>5.55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58">
        <v>60</v>
      </c>
      <c r="G19" s="78">
        <v>4.74</v>
      </c>
      <c r="H19" s="78">
        <v>0.6</v>
      </c>
      <c r="I19" s="80">
        <v>28.98</v>
      </c>
      <c r="J19" s="78">
        <v>141</v>
      </c>
      <c r="K19" s="44" t="s">
        <v>46</v>
      </c>
      <c r="L19" s="75">
        <v>4.4800000000000004</v>
      </c>
    </row>
    <row r="20" spans="1:12" ht="15" x14ac:dyDescent="0.25">
      <c r="A20" s="23"/>
      <c r="B20" s="15"/>
      <c r="C20" s="11"/>
      <c r="D20" s="7" t="s">
        <v>32</v>
      </c>
      <c r="E20" s="42" t="s">
        <v>61</v>
      </c>
      <c r="F20" s="58">
        <v>30</v>
      </c>
      <c r="G20" s="78">
        <v>2.5499999999999998</v>
      </c>
      <c r="H20" s="78">
        <v>0.54</v>
      </c>
      <c r="I20" s="80">
        <v>12.75</v>
      </c>
      <c r="J20" s="78">
        <v>77.7</v>
      </c>
      <c r="K20" s="44" t="s">
        <v>46</v>
      </c>
      <c r="L20" s="75">
        <v>2.2000000000000002</v>
      </c>
    </row>
    <row r="21" spans="1:12" ht="15" x14ac:dyDescent="0.25">
      <c r="A21" s="23"/>
      <c r="B21" s="15"/>
      <c r="C21" s="11"/>
      <c r="D21" s="51" t="s">
        <v>24</v>
      </c>
      <c r="E21" s="51"/>
      <c r="F21" s="43"/>
      <c r="G21" s="56"/>
      <c r="H21" s="56"/>
      <c r="I21" s="56"/>
      <c r="J21" s="56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25.141999999999999</v>
      </c>
      <c r="H23" s="19">
        <f t="shared" si="2"/>
        <v>25.706</v>
      </c>
      <c r="I23" s="19">
        <f t="shared" si="2"/>
        <v>114.73</v>
      </c>
      <c r="J23" s="19">
        <f t="shared" si="2"/>
        <v>821.21</v>
      </c>
      <c r="K23" s="25"/>
      <c r="L23" s="19">
        <f t="shared" ref="L23" si="3">SUM(L14:L22)</f>
        <v>76.19</v>
      </c>
    </row>
    <row r="24" spans="1:12" ht="15.75" thickBot="1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1290</v>
      </c>
      <c r="G24" s="32">
        <f t="shared" ref="G24:J24" si="4">G13+G23</f>
        <v>44.361999999999995</v>
      </c>
      <c r="H24" s="32">
        <f t="shared" si="4"/>
        <v>45.116</v>
      </c>
      <c r="I24" s="32">
        <f t="shared" si="4"/>
        <v>185.68</v>
      </c>
      <c r="J24" s="32">
        <f t="shared" si="4"/>
        <v>1365.6100000000001</v>
      </c>
      <c r="K24" s="32"/>
      <c r="L24" s="32">
        <f t="shared" ref="L24" si="5">L13+L23</f>
        <v>152.38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101</v>
      </c>
      <c r="F25" s="58">
        <v>200</v>
      </c>
      <c r="G25" s="79">
        <v>5</v>
      </c>
      <c r="H25" s="79">
        <v>11.9</v>
      </c>
      <c r="I25" s="81">
        <v>24.01</v>
      </c>
      <c r="J25" s="40">
        <v>211.2</v>
      </c>
      <c r="K25" s="41" t="s">
        <v>102</v>
      </c>
      <c r="L25" s="82">
        <v>53.29</v>
      </c>
    </row>
    <row r="26" spans="1:12" ht="15" x14ac:dyDescent="0.25">
      <c r="A26" s="14"/>
      <c r="B26" s="15"/>
      <c r="C26" s="11"/>
      <c r="D26" s="6"/>
      <c r="E26" s="42"/>
      <c r="F26" s="58"/>
      <c r="G26" s="62"/>
      <c r="H26" s="62"/>
      <c r="I26" s="62"/>
      <c r="J26" s="62"/>
      <c r="K26" s="44"/>
      <c r="L26" s="60"/>
    </row>
    <row r="27" spans="1:12" ht="15" x14ac:dyDescent="0.25">
      <c r="A27" s="14"/>
      <c r="B27" s="15"/>
      <c r="C27" s="11"/>
      <c r="D27" s="7" t="s">
        <v>22</v>
      </c>
      <c r="E27" s="42" t="s">
        <v>63</v>
      </c>
      <c r="F27" s="58">
        <v>200</v>
      </c>
      <c r="G27" s="78">
        <v>4.0999999999999996</v>
      </c>
      <c r="H27" s="78">
        <v>3.8</v>
      </c>
      <c r="I27" s="80">
        <v>12.6</v>
      </c>
      <c r="J27" s="59">
        <v>100.4</v>
      </c>
      <c r="K27" s="44" t="s">
        <v>64</v>
      </c>
      <c r="L27" s="83">
        <v>15.5</v>
      </c>
    </row>
    <row r="28" spans="1:12" ht="15" x14ac:dyDescent="0.25">
      <c r="A28" s="14"/>
      <c r="B28" s="15"/>
      <c r="C28" s="11"/>
      <c r="D28" s="7" t="s">
        <v>23</v>
      </c>
      <c r="E28" s="42" t="s">
        <v>65</v>
      </c>
      <c r="F28" s="58">
        <v>60</v>
      </c>
      <c r="G28" s="78">
        <v>4.74</v>
      </c>
      <c r="H28" s="78">
        <v>0.6</v>
      </c>
      <c r="I28" s="80">
        <v>28.98</v>
      </c>
      <c r="J28" s="59">
        <v>141</v>
      </c>
      <c r="K28" s="44" t="s">
        <v>46</v>
      </c>
      <c r="L28" s="83">
        <v>4.4800000000000004</v>
      </c>
    </row>
    <row r="29" spans="1:12" ht="15" x14ac:dyDescent="0.25">
      <c r="A29" s="14"/>
      <c r="B29" s="15"/>
      <c r="C29" s="11"/>
      <c r="D29" s="7" t="s">
        <v>24</v>
      </c>
      <c r="E29" s="51"/>
      <c r="F29" s="58"/>
      <c r="G29" s="59"/>
      <c r="H29" s="59"/>
      <c r="I29" s="59"/>
      <c r="J29" s="59"/>
      <c r="K29" s="44"/>
      <c r="L29" s="57"/>
    </row>
    <row r="30" spans="1:12" ht="15" x14ac:dyDescent="0.25">
      <c r="A30" s="14"/>
      <c r="B30" s="15"/>
      <c r="C30" s="11"/>
      <c r="D30" s="6" t="s">
        <v>23</v>
      </c>
      <c r="E30" s="42" t="s">
        <v>66</v>
      </c>
      <c r="F30" s="58">
        <v>40</v>
      </c>
      <c r="G30" s="84">
        <v>3.2</v>
      </c>
      <c r="H30" s="84">
        <v>0.72</v>
      </c>
      <c r="I30" s="85">
        <v>17</v>
      </c>
      <c r="J30" s="43">
        <v>52</v>
      </c>
      <c r="K30" s="44" t="s">
        <v>46</v>
      </c>
      <c r="L30" s="83">
        <v>2.92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17.04</v>
      </c>
      <c r="H32" s="19">
        <f t="shared" ref="H32" si="7">SUM(H25:H31)</f>
        <v>17.02</v>
      </c>
      <c r="I32" s="19">
        <f t="shared" ref="I32" si="8">SUM(I25:I31)</f>
        <v>82.59</v>
      </c>
      <c r="J32" s="19">
        <f t="shared" ref="J32:L32" si="9">SUM(J25:J31)</f>
        <v>504.6</v>
      </c>
      <c r="K32" s="25"/>
      <c r="L32" s="19">
        <f t="shared" si="9"/>
        <v>76.19</v>
      </c>
    </row>
    <row r="33" spans="1:12" ht="15.75" thickBot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67</v>
      </c>
      <c r="F33" s="43">
        <v>60</v>
      </c>
      <c r="G33" s="84">
        <v>0.9</v>
      </c>
      <c r="H33" s="84">
        <v>4.5999999999999996</v>
      </c>
      <c r="I33" s="85">
        <v>6.48</v>
      </c>
      <c r="J33" s="84">
        <v>47</v>
      </c>
      <c r="K33" s="44" t="s">
        <v>68</v>
      </c>
      <c r="L33" s="92">
        <v>6.3</v>
      </c>
    </row>
    <row r="34" spans="1:12" ht="15" x14ac:dyDescent="0.25">
      <c r="A34" s="14"/>
      <c r="B34" s="15"/>
      <c r="C34" s="11"/>
      <c r="D34" s="7" t="s">
        <v>27</v>
      </c>
      <c r="E34" s="86" t="s">
        <v>69</v>
      </c>
      <c r="F34" s="91">
        <v>200</v>
      </c>
      <c r="G34" s="95">
        <v>2.1</v>
      </c>
      <c r="H34" s="95">
        <v>6.2</v>
      </c>
      <c r="I34" s="96">
        <v>12.1</v>
      </c>
      <c r="J34" s="95">
        <v>96</v>
      </c>
      <c r="K34" s="89" t="s">
        <v>122</v>
      </c>
      <c r="L34" s="93">
        <v>11.21</v>
      </c>
    </row>
    <row r="35" spans="1:12" ht="15" x14ac:dyDescent="0.25">
      <c r="A35" s="14"/>
      <c r="B35" s="15"/>
      <c r="C35" s="11"/>
      <c r="D35" s="7" t="s">
        <v>28</v>
      </c>
      <c r="E35" s="87" t="s">
        <v>111</v>
      </c>
      <c r="F35" s="90">
        <v>200</v>
      </c>
      <c r="G35" s="84">
        <v>16</v>
      </c>
      <c r="H35" s="84">
        <v>15.4</v>
      </c>
      <c r="I35" s="85">
        <v>33</v>
      </c>
      <c r="J35" s="84">
        <v>314</v>
      </c>
      <c r="K35" s="90" t="s">
        <v>108</v>
      </c>
      <c r="L35" s="94">
        <v>39.5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56"/>
      <c r="H36" s="56"/>
      <c r="I36" s="56"/>
      <c r="J36" s="56"/>
      <c r="K36" s="58"/>
      <c r="L36" s="43"/>
    </row>
    <row r="37" spans="1:12" ht="15" x14ac:dyDescent="0.25">
      <c r="A37" s="14"/>
      <c r="B37" s="15"/>
      <c r="C37" s="11"/>
      <c r="D37" s="7" t="s">
        <v>30</v>
      </c>
      <c r="E37" s="88" t="s">
        <v>121</v>
      </c>
      <c r="F37" s="90">
        <v>200</v>
      </c>
      <c r="G37" s="78">
        <v>1E-3</v>
      </c>
      <c r="H37" s="78">
        <v>0.13</v>
      </c>
      <c r="I37" s="80">
        <v>21</v>
      </c>
      <c r="J37" s="78">
        <v>121</v>
      </c>
      <c r="K37" s="90" t="s">
        <v>119</v>
      </c>
      <c r="L37" s="94">
        <v>12.5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60</v>
      </c>
      <c r="G38" s="78">
        <v>4.74</v>
      </c>
      <c r="H38" s="78">
        <v>0.6</v>
      </c>
      <c r="I38" s="80">
        <v>28.98</v>
      </c>
      <c r="J38" s="78">
        <v>141</v>
      </c>
      <c r="K38" s="44" t="s">
        <v>46</v>
      </c>
      <c r="L38" s="94">
        <v>4.4800000000000004</v>
      </c>
    </row>
    <row r="39" spans="1:12" ht="15" x14ac:dyDescent="0.25">
      <c r="A39" s="14"/>
      <c r="B39" s="15"/>
      <c r="C39" s="11"/>
      <c r="D39" s="7" t="s">
        <v>32</v>
      </c>
      <c r="E39" s="42" t="s">
        <v>61</v>
      </c>
      <c r="F39" s="43">
        <v>30</v>
      </c>
      <c r="G39" s="78">
        <v>2.5499999999999998</v>
      </c>
      <c r="H39" s="78">
        <v>0.54</v>
      </c>
      <c r="I39" s="80">
        <v>12.75</v>
      </c>
      <c r="J39" s="78">
        <v>77.7</v>
      </c>
      <c r="K39" s="44" t="s">
        <v>46</v>
      </c>
      <c r="L39" s="94">
        <v>2.2000000000000002</v>
      </c>
    </row>
    <row r="40" spans="1:12" ht="15" x14ac:dyDescent="0.25">
      <c r="A40" s="14"/>
      <c r="B40" s="15"/>
      <c r="C40" s="11"/>
      <c r="D40" s="6" t="s">
        <v>120</v>
      </c>
      <c r="E40" s="51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26.291</v>
      </c>
      <c r="H42" s="19">
        <f t="shared" ref="H42" si="11">SUM(H33:H41)</f>
        <v>27.470000000000002</v>
      </c>
      <c r="I42" s="19">
        <f t="shared" ref="I42" si="12">SUM(I33:I41)</f>
        <v>114.31</v>
      </c>
      <c r="J42" s="19">
        <f t="shared" ref="J42:L42" si="13">SUM(J33:J41)</f>
        <v>796.7</v>
      </c>
      <c r="K42" s="25"/>
      <c r="L42" s="19">
        <f t="shared" si="13"/>
        <v>76.190000000000012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1250</v>
      </c>
      <c r="G43" s="32">
        <f t="shared" ref="G43" si="14">G32+G42</f>
        <v>43.331000000000003</v>
      </c>
      <c r="H43" s="32">
        <f t="shared" ref="H43" si="15">H32+H42</f>
        <v>44.49</v>
      </c>
      <c r="I43" s="32">
        <f t="shared" ref="I43" si="16">I32+I42</f>
        <v>196.9</v>
      </c>
      <c r="J43" s="32">
        <f t="shared" ref="J43:L43" si="17">J32+J42</f>
        <v>1301.3000000000002</v>
      </c>
      <c r="K43" s="32"/>
      <c r="L43" s="32">
        <f t="shared" si="17"/>
        <v>152.38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104</v>
      </c>
      <c r="F44" s="40">
        <v>180</v>
      </c>
      <c r="G44" s="79">
        <v>9</v>
      </c>
      <c r="H44" s="79">
        <v>15.9</v>
      </c>
      <c r="I44" s="81">
        <v>22</v>
      </c>
      <c r="J44" s="79">
        <v>234</v>
      </c>
      <c r="K44" s="58" t="s">
        <v>105</v>
      </c>
      <c r="L44" s="97">
        <v>62.81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71</v>
      </c>
      <c r="F46" s="43">
        <v>200</v>
      </c>
      <c r="G46" s="78">
        <v>6.3E-2</v>
      </c>
      <c r="H46" s="78">
        <v>0</v>
      </c>
      <c r="I46" s="80">
        <v>6.5</v>
      </c>
      <c r="J46" s="78">
        <v>56</v>
      </c>
      <c r="K46" s="44" t="s">
        <v>72</v>
      </c>
      <c r="L46" s="98">
        <v>4.5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60</v>
      </c>
      <c r="G47" s="78">
        <v>4.74</v>
      </c>
      <c r="H47" s="78">
        <v>0.6</v>
      </c>
      <c r="I47" s="80">
        <v>28.98</v>
      </c>
      <c r="J47" s="78">
        <v>141</v>
      </c>
      <c r="K47" s="44" t="s">
        <v>46</v>
      </c>
      <c r="L47" s="98">
        <v>4.4800000000000004</v>
      </c>
    </row>
    <row r="48" spans="1:12" ht="15" x14ac:dyDescent="0.25">
      <c r="A48" s="23"/>
      <c r="B48" s="15"/>
      <c r="C48" s="11"/>
      <c r="D48" s="7" t="s">
        <v>24</v>
      </c>
      <c r="E48" s="51"/>
      <c r="F48" s="43"/>
      <c r="G48" s="56"/>
      <c r="H48" s="56"/>
      <c r="I48" s="56"/>
      <c r="J48" s="56"/>
      <c r="K48" s="44"/>
      <c r="L48" s="57"/>
    </row>
    <row r="49" spans="1:12" ht="15" x14ac:dyDescent="0.25">
      <c r="A49" s="23"/>
      <c r="B49" s="15"/>
      <c r="C49" s="11"/>
      <c r="D49" s="6" t="s">
        <v>23</v>
      </c>
      <c r="E49" s="42" t="s">
        <v>44</v>
      </c>
      <c r="F49" s="43">
        <v>60</v>
      </c>
      <c r="G49" s="78">
        <v>5</v>
      </c>
      <c r="H49" s="78">
        <v>1.08</v>
      </c>
      <c r="I49" s="80">
        <v>25.5</v>
      </c>
      <c r="J49" s="78">
        <v>155.4</v>
      </c>
      <c r="K49" s="44" t="s">
        <v>46</v>
      </c>
      <c r="L49" s="98">
        <v>4.4000000000000004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18.803000000000001</v>
      </c>
      <c r="H51" s="19">
        <f t="shared" ref="H51" si="19">SUM(H44:H50)</f>
        <v>17.579999999999998</v>
      </c>
      <c r="I51" s="19">
        <f t="shared" ref="I51" si="20">SUM(I44:I50)</f>
        <v>82.98</v>
      </c>
      <c r="J51" s="19">
        <f t="shared" ref="J51:L51" si="21">SUM(J44:J50)</f>
        <v>586.4</v>
      </c>
      <c r="K51" s="25"/>
      <c r="L51" s="19">
        <f t="shared" si="21"/>
        <v>76.190000000000012</v>
      </c>
    </row>
    <row r="52" spans="1:12" ht="15.75" thickBot="1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67</v>
      </c>
      <c r="F52" s="43">
        <v>60</v>
      </c>
      <c r="G52" s="78">
        <v>0.9</v>
      </c>
      <c r="H52" s="78">
        <v>4.8600000000000003</v>
      </c>
      <c r="I52" s="80">
        <v>17</v>
      </c>
      <c r="J52" s="78">
        <v>54</v>
      </c>
      <c r="K52" s="44" t="s">
        <v>55</v>
      </c>
      <c r="L52" s="83">
        <v>6.3</v>
      </c>
    </row>
    <row r="53" spans="1:12" ht="15" x14ac:dyDescent="0.25">
      <c r="A53" s="23"/>
      <c r="B53" s="15"/>
      <c r="C53" s="11"/>
      <c r="D53" s="7" t="s">
        <v>27</v>
      </c>
      <c r="E53" s="42" t="s">
        <v>73</v>
      </c>
      <c r="F53" s="43">
        <v>200</v>
      </c>
      <c r="G53" s="79">
        <v>2.8</v>
      </c>
      <c r="H53" s="79">
        <v>5.04</v>
      </c>
      <c r="I53" s="81">
        <v>10.8</v>
      </c>
      <c r="J53" s="79">
        <v>95.5</v>
      </c>
      <c r="K53" s="44" t="s">
        <v>77</v>
      </c>
      <c r="L53" s="99">
        <v>9.3000000000000007</v>
      </c>
    </row>
    <row r="54" spans="1:12" ht="15" x14ac:dyDescent="0.25">
      <c r="A54" s="23"/>
      <c r="B54" s="15"/>
      <c r="C54" s="11"/>
      <c r="D54" s="7" t="s">
        <v>28</v>
      </c>
      <c r="E54" s="42" t="s">
        <v>74</v>
      </c>
      <c r="F54" s="43">
        <v>100</v>
      </c>
      <c r="G54" s="78">
        <v>12.2</v>
      </c>
      <c r="H54" s="78">
        <v>11.4</v>
      </c>
      <c r="I54" s="80">
        <v>9.1999999999999993</v>
      </c>
      <c r="J54" s="78">
        <v>211.1</v>
      </c>
      <c r="K54" s="58" t="s">
        <v>106</v>
      </c>
      <c r="L54" s="83">
        <v>36.65</v>
      </c>
    </row>
    <row r="55" spans="1:12" ht="15" x14ac:dyDescent="0.25">
      <c r="A55" s="23"/>
      <c r="B55" s="15"/>
      <c r="C55" s="11"/>
      <c r="D55" s="7" t="s">
        <v>29</v>
      </c>
      <c r="E55" s="42" t="s">
        <v>75</v>
      </c>
      <c r="F55" s="43">
        <v>150</v>
      </c>
      <c r="G55" s="78">
        <v>3.15</v>
      </c>
      <c r="H55" s="78">
        <v>5.0999999999999996</v>
      </c>
      <c r="I55" s="80">
        <v>21.6</v>
      </c>
      <c r="J55" s="78">
        <v>129</v>
      </c>
      <c r="K55" s="58" t="s">
        <v>107</v>
      </c>
      <c r="L55" s="83">
        <v>11.71</v>
      </c>
    </row>
    <row r="56" spans="1:12" ht="15" x14ac:dyDescent="0.25">
      <c r="A56" s="23"/>
      <c r="B56" s="15"/>
      <c r="C56" s="11"/>
      <c r="D56" s="7" t="s">
        <v>30</v>
      </c>
      <c r="E56" s="42" t="s">
        <v>76</v>
      </c>
      <c r="F56" s="43">
        <v>200</v>
      </c>
      <c r="G56" s="78">
        <v>1E-3</v>
      </c>
      <c r="H56" s="78">
        <v>1E-3</v>
      </c>
      <c r="I56" s="80">
        <v>9.98</v>
      </c>
      <c r="J56" s="78">
        <v>104</v>
      </c>
      <c r="K56" s="44" t="s">
        <v>78</v>
      </c>
      <c r="L56" s="83">
        <v>5.55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60</v>
      </c>
      <c r="G57" s="78">
        <v>4.74</v>
      </c>
      <c r="H57" s="78">
        <v>0.6</v>
      </c>
      <c r="I57" s="80">
        <v>28.98</v>
      </c>
      <c r="J57" s="78">
        <v>141</v>
      </c>
      <c r="K57" s="44" t="s">
        <v>46</v>
      </c>
      <c r="L57" s="83">
        <v>4.4800000000000004</v>
      </c>
    </row>
    <row r="58" spans="1:12" ht="15" x14ac:dyDescent="0.25">
      <c r="A58" s="23"/>
      <c r="B58" s="15"/>
      <c r="C58" s="11"/>
      <c r="D58" s="7" t="s">
        <v>32</v>
      </c>
      <c r="E58" s="42" t="s">
        <v>61</v>
      </c>
      <c r="F58" s="43">
        <v>30</v>
      </c>
      <c r="G58" s="78">
        <v>2.5499999999999998</v>
      </c>
      <c r="H58" s="78">
        <v>0.54</v>
      </c>
      <c r="I58" s="80">
        <v>12.75</v>
      </c>
      <c r="J58" s="78">
        <v>77.7</v>
      </c>
      <c r="K58" s="44" t="s">
        <v>46</v>
      </c>
      <c r="L58" s="83">
        <v>2.2000000000000002</v>
      </c>
    </row>
    <row r="59" spans="1:12" ht="15" x14ac:dyDescent="0.25">
      <c r="A59" s="23"/>
      <c r="B59" s="15"/>
      <c r="C59" s="11"/>
      <c r="D59" s="6" t="s">
        <v>24</v>
      </c>
      <c r="E59" s="51"/>
      <c r="F59" s="43"/>
      <c r="G59" s="56"/>
      <c r="H59" s="56"/>
      <c r="I59" s="56"/>
      <c r="J59" s="56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26.340999999999998</v>
      </c>
      <c r="H61" s="19">
        <f t="shared" ref="H61" si="23">SUM(H52:H60)</f>
        <v>27.541</v>
      </c>
      <c r="I61" s="19">
        <f t="shared" ref="I61" si="24">SUM(I52:I60)</f>
        <v>110.31</v>
      </c>
      <c r="J61" s="19">
        <f t="shared" ref="J61:L61" si="25">SUM(J52:J60)</f>
        <v>812.30000000000007</v>
      </c>
      <c r="K61" s="25"/>
      <c r="L61" s="19">
        <f t="shared" si="25"/>
        <v>76.190000000000012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1300</v>
      </c>
      <c r="G62" s="32">
        <f t="shared" ref="G62" si="26">G51+G61</f>
        <v>45.143999999999998</v>
      </c>
      <c r="H62" s="32">
        <f t="shared" ref="H62" si="27">H51+H61</f>
        <v>45.120999999999995</v>
      </c>
      <c r="I62" s="32">
        <f t="shared" ref="I62" si="28">I51+I61</f>
        <v>193.29000000000002</v>
      </c>
      <c r="J62" s="32">
        <f t="shared" ref="J62:L62" si="29">J51+J61</f>
        <v>1398.7</v>
      </c>
      <c r="K62" s="32"/>
      <c r="L62" s="32">
        <f t="shared" si="29"/>
        <v>152.38000000000002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88" t="s">
        <v>123</v>
      </c>
      <c r="F63" s="90">
        <v>200</v>
      </c>
      <c r="G63" s="78">
        <v>6.1</v>
      </c>
      <c r="H63" s="78">
        <v>10.9</v>
      </c>
      <c r="I63" s="80">
        <v>17.5</v>
      </c>
      <c r="J63" s="78">
        <v>207</v>
      </c>
      <c r="K63" s="101" t="s">
        <v>125</v>
      </c>
      <c r="L63" s="98">
        <v>39.07</v>
      </c>
    </row>
    <row r="64" spans="1:12" ht="15" x14ac:dyDescent="0.25">
      <c r="A64" s="23"/>
      <c r="B64" s="15"/>
      <c r="C64" s="11"/>
      <c r="D64" s="6"/>
      <c r="E64" s="100" t="s">
        <v>124</v>
      </c>
      <c r="F64" s="90">
        <v>15</v>
      </c>
      <c r="G64" s="78">
        <v>3.48</v>
      </c>
      <c r="H64" s="78">
        <v>4.4249999999999998</v>
      </c>
      <c r="I64" s="80">
        <v>0</v>
      </c>
      <c r="J64" s="78">
        <v>54</v>
      </c>
      <c r="K64" s="102" t="s">
        <v>103</v>
      </c>
      <c r="L64" s="98">
        <v>18.899999999999999</v>
      </c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78">
        <v>1.02</v>
      </c>
      <c r="H65" s="78">
        <v>1.6</v>
      </c>
      <c r="I65" s="80">
        <v>22.06</v>
      </c>
      <c r="J65" s="78">
        <v>86</v>
      </c>
      <c r="K65" s="44" t="s">
        <v>42</v>
      </c>
      <c r="L65" s="98">
        <v>11.54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60</v>
      </c>
      <c r="G66" s="78">
        <v>4.74</v>
      </c>
      <c r="H66" s="78">
        <v>0.6</v>
      </c>
      <c r="I66" s="80">
        <v>28.98</v>
      </c>
      <c r="J66" s="78">
        <v>141</v>
      </c>
      <c r="K66" s="44" t="s">
        <v>46</v>
      </c>
      <c r="L66" s="98">
        <v>4.4800000000000004</v>
      </c>
    </row>
    <row r="67" spans="1:12" ht="15" x14ac:dyDescent="0.25">
      <c r="A67" s="23"/>
      <c r="B67" s="15"/>
      <c r="C67" s="11"/>
      <c r="D67" s="7" t="s">
        <v>24</v>
      </c>
      <c r="E67" s="51"/>
      <c r="F67" s="58"/>
      <c r="G67" s="56"/>
      <c r="H67" s="56"/>
      <c r="I67" s="56"/>
      <c r="J67" s="56"/>
      <c r="K67" s="58"/>
      <c r="L67" s="57"/>
    </row>
    <row r="68" spans="1:12" ht="15" x14ac:dyDescent="0.25">
      <c r="A68" s="23"/>
      <c r="B68" s="15"/>
      <c r="C68" s="11"/>
      <c r="D68" s="6" t="s">
        <v>23</v>
      </c>
      <c r="E68" s="42" t="s">
        <v>44</v>
      </c>
      <c r="F68" s="90">
        <v>30</v>
      </c>
      <c r="G68" s="78">
        <v>2.5499999999999998</v>
      </c>
      <c r="H68" s="78">
        <v>0.54</v>
      </c>
      <c r="I68" s="80">
        <v>12.75</v>
      </c>
      <c r="J68" s="78">
        <v>77.7</v>
      </c>
      <c r="K68" s="44" t="s">
        <v>46</v>
      </c>
      <c r="L68" s="98">
        <v>2.2000000000000002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17.89</v>
      </c>
      <c r="H70" s="19">
        <f t="shared" ref="H70" si="31">SUM(H63:H69)</f>
        <v>18.065000000000001</v>
      </c>
      <c r="I70" s="19">
        <f t="shared" ref="I70" si="32">SUM(I63:I69)</f>
        <v>81.290000000000006</v>
      </c>
      <c r="J70" s="19">
        <f t="shared" ref="J70:L70" si="33">SUM(J63:J69)</f>
        <v>565.70000000000005</v>
      </c>
      <c r="K70" s="25"/>
      <c r="L70" s="19">
        <f t="shared" si="33"/>
        <v>76.19</v>
      </c>
    </row>
    <row r="71" spans="1:12" ht="15.75" thickBot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67</v>
      </c>
      <c r="F71" s="43">
        <v>60</v>
      </c>
      <c r="G71" s="78">
        <v>1.02</v>
      </c>
      <c r="H71" s="78">
        <v>6.86</v>
      </c>
      <c r="I71" s="80">
        <v>8.6</v>
      </c>
      <c r="J71" s="78">
        <v>61</v>
      </c>
      <c r="K71" s="44" t="s">
        <v>68</v>
      </c>
      <c r="L71" s="83">
        <v>6.3</v>
      </c>
    </row>
    <row r="72" spans="1:12" ht="15" x14ac:dyDescent="0.25">
      <c r="A72" s="23"/>
      <c r="B72" s="15"/>
      <c r="C72" s="11"/>
      <c r="D72" s="7" t="s">
        <v>27</v>
      </c>
      <c r="E72" s="86" t="s">
        <v>79</v>
      </c>
      <c r="F72" s="91">
        <v>200</v>
      </c>
      <c r="G72" s="106">
        <v>1.4</v>
      </c>
      <c r="H72" s="106">
        <v>2.8</v>
      </c>
      <c r="I72" s="108">
        <v>11.8</v>
      </c>
      <c r="J72" s="106">
        <v>86.5</v>
      </c>
      <c r="K72" s="91" t="s">
        <v>77</v>
      </c>
      <c r="L72" s="99">
        <v>9.74</v>
      </c>
    </row>
    <row r="73" spans="1:12" ht="15" x14ac:dyDescent="0.25">
      <c r="A73" s="23"/>
      <c r="B73" s="15"/>
      <c r="C73" s="11"/>
      <c r="D73" s="7" t="s">
        <v>28</v>
      </c>
      <c r="E73" s="103" t="s">
        <v>80</v>
      </c>
      <c r="F73" s="105">
        <v>90</v>
      </c>
      <c r="G73" s="107">
        <v>8.6</v>
      </c>
      <c r="H73" s="107">
        <v>8.3000000000000007</v>
      </c>
      <c r="I73" s="109">
        <v>0.9</v>
      </c>
      <c r="J73" s="107">
        <v>123.8</v>
      </c>
      <c r="K73" s="104" t="s">
        <v>127</v>
      </c>
      <c r="L73" s="83">
        <v>31.34</v>
      </c>
    </row>
    <row r="74" spans="1:12" ht="15" x14ac:dyDescent="0.25">
      <c r="A74" s="23"/>
      <c r="B74" s="15"/>
      <c r="C74" s="11"/>
      <c r="D74" s="7" t="s">
        <v>29</v>
      </c>
      <c r="E74" s="88" t="s">
        <v>126</v>
      </c>
      <c r="F74" s="90">
        <v>150</v>
      </c>
      <c r="G74" s="78">
        <v>5.0999999999999996</v>
      </c>
      <c r="H74" s="78">
        <v>4.8</v>
      </c>
      <c r="I74" s="80">
        <v>28.35</v>
      </c>
      <c r="J74" s="78">
        <v>182.25</v>
      </c>
      <c r="K74" s="90" t="s">
        <v>82</v>
      </c>
      <c r="L74" s="83">
        <v>9.6300000000000008</v>
      </c>
    </row>
    <row r="75" spans="1:12" ht="15" x14ac:dyDescent="0.25">
      <c r="A75" s="23"/>
      <c r="B75" s="15"/>
      <c r="C75" s="11"/>
      <c r="D75" s="7" t="s">
        <v>30</v>
      </c>
      <c r="E75" s="100" t="s">
        <v>81</v>
      </c>
      <c r="F75" s="90">
        <v>200</v>
      </c>
      <c r="G75" s="78">
        <v>0</v>
      </c>
      <c r="H75" s="78">
        <v>0</v>
      </c>
      <c r="I75" s="80">
        <v>23.4</v>
      </c>
      <c r="J75" s="78">
        <v>96</v>
      </c>
      <c r="K75" s="44" t="s">
        <v>46</v>
      </c>
      <c r="L75" s="83">
        <v>12.5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60</v>
      </c>
      <c r="G76" s="78">
        <v>4.74</v>
      </c>
      <c r="H76" s="78">
        <v>0.6</v>
      </c>
      <c r="I76" s="80">
        <v>28.98</v>
      </c>
      <c r="J76" s="78">
        <v>141</v>
      </c>
      <c r="K76" s="44" t="s">
        <v>46</v>
      </c>
      <c r="L76" s="83">
        <v>4.4800000000000004</v>
      </c>
    </row>
    <row r="77" spans="1:12" ht="15" x14ac:dyDescent="0.25">
      <c r="A77" s="23"/>
      <c r="B77" s="15"/>
      <c r="C77" s="11"/>
      <c r="D77" s="7" t="s">
        <v>32</v>
      </c>
      <c r="E77" s="42" t="s">
        <v>61</v>
      </c>
      <c r="F77" s="43">
        <v>30</v>
      </c>
      <c r="G77" s="78">
        <v>2.5499999999999998</v>
      </c>
      <c r="H77" s="78">
        <v>0.54</v>
      </c>
      <c r="I77" s="80">
        <v>12.75</v>
      </c>
      <c r="J77" s="78">
        <v>77.7</v>
      </c>
      <c r="K77" s="44" t="s">
        <v>46</v>
      </c>
      <c r="L77" s="83">
        <v>2.2000000000000002</v>
      </c>
    </row>
    <row r="78" spans="1:12" ht="15" x14ac:dyDescent="0.25">
      <c r="A78" s="23"/>
      <c r="B78" s="15"/>
      <c r="C78" s="11"/>
      <c r="D78" s="6" t="s">
        <v>24</v>
      </c>
      <c r="E78" s="51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23.41</v>
      </c>
      <c r="H80" s="19">
        <f t="shared" ref="H80" si="35">SUM(H71:H79)</f>
        <v>23.900000000000002</v>
      </c>
      <c r="I80" s="19">
        <f t="shared" ref="I80" si="36">SUM(I71:I79)</f>
        <v>114.78</v>
      </c>
      <c r="J80" s="19">
        <f t="shared" ref="J80:L80" si="37">SUM(J71:J79)</f>
        <v>768.25</v>
      </c>
      <c r="K80" s="25"/>
      <c r="L80" s="19">
        <f t="shared" si="37"/>
        <v>76.19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1295</v>
      </c>
      <c r="G81" s="32">
        <f t="shared" ref="G81" si="38">G70+G80</f>
        <v>41.3</v>
      </c>
      <c r="H81" s="32">
        <f t="shared" ref="H81" si="39">H70+H80</f>
        <v>41.965000000000003</v>
      </c>
      <c r="I81" s="32">
        <f t="shared" ref="I81" si="40">I70+I80</f>
        <v>196.07</v>
      </c>
      <c r="J81" s="32">
        <f t="shared" ref="J81:L81" si="41">J70+J80</f>
        <v>1333.95</v>
      </c>
      <c r="K81" s="32"/>
      <c r="L81" s="32">
        <f t="shared" si="41"/>
        <v>152.38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85</v>
      </c>
      <c r="F82" s="40">
        <v>150</v>
      </c>
      <c r="G82" s="107">
        <v>5.8</v>
      </c>
      <c r="H82" s="107">
        <v>7.1</v>
      </c>
      <c r="I82" s="109">
        <v>27</v>
      </c>
      <c r="J82" s="107">
        <v>186.3</v>
      </c>
      <c r="K82" s="41" t="s">
        <v>88</v>
      </c>
      <c r="L82" s="83">
        <v>13.77</v>
      </c>
    </row>
    <row r="83" spans="1:12" ht="15" x14ac:dyDescent="0.25">
      <c r="A83" s="23"/>
      <c r="B83" s="15"/>
      <c r="C83" s="11"/>
      <c r="D83" s="6"/>
      <c r="E83" s="42" t="s">
        <v>83</v>
      </c>
      <c r="F83" s="43">
        <v>40</v>
      </c>
      <c r="G83" s="110">
        <v>4.8</v>
      </c>
      <c r="H83" s="110">
        <v>4</v>
      </c>
      <c r="I83" s="111">
        <v>0.3</v>
      </c>
      <c r="J83" s="110">
        <v>56.6</v>
      </c>
      <c r="K83" s="44" t="s">
        <v>84</v>
      </c>
      <c r="L83" s="83">
        <v>31</v>
      </c>
    </row>
    <row r="84" spans="1:12" ht="15" x14ac:dyDescent="0.25">
      <c r="A84" s="23"/>
      <c r="B84" s="15"/>
      <c r="C84" s="11"/>
      <c r="D84" s="7" t="s">
        <v>22</v>
      </c>
      <c r="E84" s="42" t="s">
        <v>87</v>
      </c>
      <c r="F84" s="43">
        <v>200</v>
      </c>
      <c r="G84" s="78">
        <v>6.3E-2</v>
      </c>
      <c r="H84" s="78">
        <v>7.0000000000000001E-3</v>
      </c>
      <c r="I84" s="80">
        <v>14</v>
      </c>
      <c r="J84" s="78">
        <v>59</v>
      </c>
      <c r="K84" s="44" t="s">
        <v>72</v>
      </c>
      <c r="L84" s="98">
        <v>5.5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30</v>
      </c>
      <c r="G85" s="107">
        <v>2.37</v>
      </c>
      <c r="H85" s="107">
        <v>0.3</v>
      </c>
      <c r="I85" s="109">
        <v>14.49</v>
      </c>
      <c r="J85" s="107">
        <v>71</v>
      </c>
      <c r="K85" s="44" t="s">
        <v>46</v>
      </c>
      <c r="L85" s="98">
        <v>2.2400000000000002</v>
      </c>
    </row>
    <row r="86" spans="1:12" ht="15" x14ac:dyDescent="0.25">
      <c r="A86" s="23"/>
      <c r="B86" s="15"/>
      <c r="C86" s="11"/>
      <c r="D86" s="7" t="s">
        <v>24</v>
      </c>
      <c r="E86" s="51"/>
      <c r="F86" s="43"/>
      <c r="G86" s="56"/>
      <c r="H86" s="56"/>
      <c r="I86" s="56"/>
      <c r="J86" s="56"/>
      <c r="K86" s="44"/>
      <c r="L86" s="57"/>
    </row>
    <row r="87" spans="1:12" ht="15" x14ac:dyDescent="0.25">
      <c r="A87" s="23"/>
      <c r="B87" s="15"/>
      <c r="C87" s="11"/>
      <c r="D87" s="6"/>
      <c r="E87" s="42" t="s">
        <v>86</v>
      </c>
      <c r="F87" s="43">
        <v>60</v>
      </c>
      <c r="G87" s="107">
        <v>1.1399999999999999</v>
      </c>
      <c r="H87" s="107">
        <v>4.2</v>
      </c>
      <c r="I87" s="109">
        <v>4.2</v>
      </c>
      <c r="J87" s="107">
        <v>54</v>
      </c>
      <c r="K87" s="58" t="s">
        <v>109</v>
      </c>
      <c r="L87" s="83">
        <v>22.21</v>
      </c>
    </row>
    <row r="88" spans="1:12" ht="15" x14ac:dyDescent="0.25">
      <c r="A88" s="23"/>
      <c r="B88" s="15"/>
      <c r="C88" s="11"/>
      <c r="D88" s="6"/>
      <c r="E88" s="42" t="s">
        <v>44</v>
      </c>
      <c r="F88" s="43">
        <v>20</v>
      </c>
      <c r="G88" s="78">
        <v>1.7</v>
      </c>
      <c r="H88" s="78">
        <v>0.36</v>
      </c>
      <c r="I88" s="80">
        <v>8.5</v>
      </c>
      <c r="J88" s="78">
        <v>51.8</v>
      </c>
      <c r="K88" s="44" t="s">
        <v>46</v>
      </c>
      <c r="L88" s="98">
        <v>1.47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15.873000000000001</v>
      </c>
      <c r="H89" s="19">
        <f t="shared" ref="H89" si="43">SUM(H82:H88)</f>
        <v>15.966999999999999</v>
      </c>
      <c r="I89" s="19">
        <f t="shared" ref="I89" si="44">SUM(I82:I88)</f>
        <v>68.490000000000009</v>
      </c>
      <c r="J89" s="19">
        <f t="shared" ref="J89:L89" si="45">SUM(J82:J88)</f>
        <v>478.7</v>
      </c>
      <c r="K89" s="25"/>
      <c r="L89" s="19">
        <f t="shared" si="45"/>
        <v>76.19</v>
      </c>
    </row>
    <row r="90" spans="1:12" ht="15.75" thickBo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67</v>
      </c>
      <c r="F90" s="43">
        <v>60</v>
      </c>
      <c r="G90" s="78">
        <v>1</v>
      </c>
      <c r="H90" s="78">
        <v>5.6</v>
      </c>
      <c r="I90" s="80">
        <v>8</v>
      </c>
      <c r="J90" s="78">
        <v>52.11</v>
      </c>
      <c r="K90" s="44" t="s">
        <v>68</v>
      </c>
      <c r="L90" s="75">
        <v>6.3</v>
      </c>
    </row>
    <row r="91" spans="1:12" ht="15" x14ac:dyDescent="0.25">
      <c r="A91" s="23"/>
      <c r="B91" s="15"/>
      <c r="C91" s="11"/>
      <c r="D91" s="7" t="s">
        <v>27</v>
      </c>
      <c r="E91" s="42" t="s">
        <v>89</v>
      </c>
      <c r="F91" s="43">
        <v>200</v>
      </c>
      <c r="G91" s="106">
        <v>2.1</v>
      </c>
      <c r="H91" s="106">
        <v>2.2000000000000002</v>
      </c>
      <c r="I91" s="108">
        <v>16.8</v>
      </c>
      <c r="J91" s="106">
        <v>96</v>
      </c>
      <c r="K91" s="44" t="s">
        <v>77</v>
      </c>
      <c r="L91" s="82">
        <v>9.11</v>
      </c>
    </row>
    <row r="92" spans="1:12" ht="15" x14ac:dyDescent="0.25">
      <c r="A92" s="23"/>
      <c r="B92" s="15"/>
      <c r="C92" s="11"/>
      <c r="D92" s="7" t="s">
        <v>28</v>
      </c>
      <c r="E92" s="42" t="s">
        <v>90</v>
      </c>
      <c r="F92" s="43">
        <v>90</v>
      </c>
      <c r="G92" s="78">
        <v>11</v>
      </c>
      <c r="H92" s="78">
        <v>11.7</v>
      </c>
      <c r="I92" s="80">
        <v>6.4</v>
      </c>
      <c r="J92" s="78">
        <v>177.5</v>
      </c>
      <c r="K92" s="44" t="s">
        <v>110</v>
      </c>
      <c r="L92" s="75">
        <v>34.9</v>
      </c>
    </row>
    <row r="93" spans="1:12" ht="15" x14ac:dyDescent="0.25">
      <c r="A93" s="23"/>
      <c r="B93" s="15"/>
      <c r="C93" s="11"/>
      <c r="D93" s="7" t="s">
        <v>29</v>
      </c>
      <c r="E93" s="42" t="s">
        <v>93</v>
      </c>
      <c r="F93" s="43">
        <v>150</v>
      </c>
      <c r="G93" s="78">
        <v>4.8</v>
      </c>
      <c r="H93" s="78">
        <v>6.2</v>
      </c>
      <c r="I93" s="80">
        <v>23</v>
      </c>
      <c r="J93" s="78">
        <v>163</v>
      </c>
      <c r="K93" s="44" t="s">
        <v>59</v>
      </c>
      <c r="L93" s="75">
        <v>9.6999999999999993</v>
      </c>
    </row>
    <row r="94" spans="1:12" ht="15" x14ac:dyDescent="0.25">
      <c r="A94" s="23"/>
      <c r="B94" s="15"/>
      <c r="C94" s="11"/>
      <c r="D94" s="7" t="s">
        <v>30</v>
      </c>
      <c r="E94" s="112" t="s">
        <v>91</v>
      </c>
      <c r="F94" s="90">
        <v>200</v>
      </c>
      <c r="G94" s="113">
        <v>0</v>
      </c>
      <c r="H94" s="113">
        <v>0</v>
      </c>
      <c r="I94" s="114">
        <v>14</v>
      </c>
      <c r="J94" s="113">
        <v>87</v>
      </c>
      <c r="K94" s="44" t="s">
        <v>60</v>
      </c>
      <c r="L94" s="75">
        <v>9.5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60</v>
      </c>
      <c r="G95" s="78">
        <v>4.74</v>
      </c>
      <c r="H95" s="78">
        <v>0.6</v>
      </c>
      <c r="I95" s="80">
        <v>28.98</v>
      </c>
      <c r="J95" s="78">
        <v>141</v>
      </c>
      <c r="K95" s="44" t="s">
        <v>46</v>
      </c>
      <c r="L95" s="75">
        <v>4.4800000000000004</v>
      </c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30</v>
      </c>
      <c r="G96" s="78">
        <v>2.5499999999999998</v>
      </c>
      <c r="H96" s="78">
        <v>0.54</v>
      </c>
      <c r="I96" s="80">
        <v>12.75</v>
      </c>
      <c r="J96" s="78">
        <v>77.7</v>
      </c>
      <c r="K96" s="44" t="s">
        <v>46</v>
      </c>
      <c r="L96" s="75">
        <v>2.2000000000000002</v>
      </c>
    </row>
    <row r="97" spans="1:12" ht="15" x14ac:dyDescent="0.25">
      <c r="A97" s="23"/>
      <c r="B97" s="15"/>
      <c r="C97" s="11"/>
      <c r="D97" s="51" t="s">
        <v>24</v>
      </c>
      <c r="E97" s="51"/>
      <c r="F97" s="43"/>
      <c r="G97" s="56"/>
      <c r="H97" s="56"/>
      <c r="I97" s="56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26.19</v>
      </c>
      <c r="H99" s="19">
        <f t="shared" ref="H99" si="47">SUM(H90:H98)</f>
        <v>26.84</v>
      </c>
      <c r="I99" s="19">
        <f t="shared" ref="I99" si="48">SUM(I90:I98)</f>
        <v>109.93</v>
      </c>
      <c r="J99" s="19">
        <f t="shared" ref="J99:L99" si="49">SUM(J90:J98)</f>
        <v>794.31000000000006</v>
      </c>
      <c r="K99" s="25"/>
      <c r="L99" s="19">
        <f t="shared" si="49"/>
        <v>76.190000000000012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1290</v>
      </c>
      <c r="G100" s="32">
        <f t="shared" ref="G100" si="50">G89+G99</f>
        <v>42.063000000000002</v>
      </c>
      <c r="H100" s="32">
        <f t="shared" ref="H100" si="51">H89+H99</f>
        <v>42.807000000000002</v>
      </c>
      <c r="I100" s="32">
        <f t="shared" ref="I100" si="52">I89+I99</f>
        <v>178.42000000000002</v>
      </c>
      <c r="J100" s="32">
        <f t="shared" ref="J100:L100" si="53">J89+J99</f>
        <v>1273.01</v>
      </c>
      <c r="K100" s="32"/>
      <c r="L100" s="32">
        <f t="shared" si="53"/>
        <v>152.38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115" t="s">
        <v>128</v>
      </c>
      <c r="F101" s="91">
        <v>225</v>
      </c>
      <c r="G101" s="79">
        <v>6</v>
      </c>
      <c r="H101" s="79">
        <v>11.8</v>
      </c>
      <c r="I101" s="81">
        <v>21.75</v>
      </c>
      <c r="J101" s="79">
        <v>287</v>
      </c>
      <c r="K101" s="91" t="s">
        <v>62</v>
      </c>
      <c r="L101" s="97">
        <v>54.75</v>
      </c>
    </row>
    <row r="102" spans="1:12" ht="15" x14ac:dyDescent="0.25">
      <c r="A102" s="23"/>
      <c r="B102" s="15"/>
      <c r="C102" s="11"/>
      <c r="D102" s="6"/>
      <c r="E102" s="68"/>
      <c r="F102" s="43"/>
      <c r="G102" s="62"/>
      <c r="H102" s="62"/>
      <c r="I102" s="62"/>
      <c r="J102" s="62"/>
      <c r="K102" s="64"/>
      <c r="L102" s="63"/>
    </row>
    <row r="103" spans="1:12" ht="15" x14ac:dyDescent="0.25">
      <c r="A103" s="23"/>
      <c r="B103" s="15"/>
      <c r="C103" s="11"/>
      <c r="D103" s="7" t="s">
        <v>22</v>
      </c>
      <c r="E103" s="100" t="s">
        <v>63</v>
      </c>
      <c r="F103" s="90">
        <v>200</v>
      </c>
      <c r="G103" s="78">
        <v>4.0999999999999996</v>
      </c>
      <c r="H103" s="78">
        <v>3.8</v>
      </c>
      <c r="I103" s="80">
        <v>12.6</v>
      </c>
      <c r="J103" s="78">
        <v>100.4</v>
      </c>
      <c r="K103" s="90" t="s">
        <v>64</v>
      </c>
      <c r="L103" s="98">
        <v>15.5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60</v>
      </c>
      <c r="G104" s="78">
        <v>4.74</v>
      </c>
      <c r="H104" s="78">
        <v>0.6</v>
      </c>
      <c r="I104" s="80">
        <v>28.98</v>
      </c>
      <c r="J104" s="78">
        <v>141</v>
      </c>
      <c r="K104" s="44" t="s">
        <v>46</v>
      </c>
      <c r="L104" s="98">
        <v>4.4800000000000004</v>
      </c>
    </row>
    <row r="105" spans="1:12" ht="15" x14ac:dyDescent="0.25">
      <c r="A105" s="23"/>
      <c r="B105" s="15"/>
      <c r="C105" s="11"/>
      <c r="D105" s="7" t="s">
        <v>24</v>
      </c>
      <c r="E105" s="51"/>
      <c r="F105" s="58"/>
      <c r="G105" s="56"/>
      <c r="H105" s="56"/>
      <c r="I105" s="56"/>
      <c r="J105" s="56"/>
      <c r="K105" s="58"/>
      <c r="L105" s="57"/>
    </row>
    <row r="106" spans="1:12" ht="15" x14ac:dyDescent="0.25">
      <c r="A106" s="23"/>
      <c r="B106" s="15"/>
      <c r="C106" s="11"/>
      <c r="D106" s="6" t="s">
        <v>23</v>
      </c>
      <c r="E106" s="42" t="s">
        <v>44</v>
      </c>
      <c r="F106" s="43">
        <v>20</v>
      </c>
      <c r="G106" s="78">
        <v>1.7</v>
      </c>
      <c r="H106" s="78">
        <v>0.36</v>
      </c>
      <c r="I106" s="80">
        <v>8.5</v>
      </c>
      <c r="J106" s="78">
        <v>51.8</v>
      </c>
      <c r="K106" s="44" t="s">
        <v>46</v>
      </c>
      <c r="L106" s="98">
        <v>1.46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16.54</v>
      </c>
      <c r="H108" s="19">
        <f t="shared" si="54"/>
        <v>16.560000000000002</v>
      </c>
      <c r="I108" s="19">
        <f t="shared" si="54"/>
        <v>71.83</v>
      </c>
      <c r="J108" s="19">
        <f t="shared" si="54"/>
        <v>580.19999999999993</v>
      </c>
      <c r="K108" s="25"/>
      <c r="L108" s="19">
        <f t="shared" ref="L108" si="55">SUM(L101:L107)</f>
        <v>76.19</v>
      </c>
    </row>
    <row r="109" spans="1:12" ht="15.7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67</v>
      </c>
      <c r="F109" s="43">
        <v>60</v>
      </c>
      <c r="G109" s="84">
        <v>0.9</v>
      </c>
      <c r="H109" s="84">
        <v>4.0999999999999996</v>
      </c>
      <c r="I109" s="85">
        <v>6.48</v>
      </c>
      <c r="J109" s="84">
        <v>47</v>
      </c>
      <c r="K109" s="44" t="s">
        <v>68</v>
      </c>
      <c r="L109" s="83">
        <v>6.3</v>
      </c>
    </row>
    <row r="110" spans="1:12" ht="15" x14ac:dyDescent="0.25">
      <c r="A110" s="23"/>
      <c r="B110" s="15"/>
      <c r="C110" s="11"/>
      <c r="D110" s="7" t="s">
        <v>27</v>
      </c>
      <c r="E110" s="51" t="s">
        <v>69</v>
      </c>
      <c r="F110" s="43">
        <v>200</v>
      </c>
      <c r="G110" s="95">
        <v>2.1</v>
      </c>
      <c r="H110" s="95">
        <v>6.2</v>
      </c>
      <c r="I110" s="96">
        <v>12.1</v>
      </c>
      <c r="J110" s="95">
        <v>96</v>
      </c>
      <c r="K110" s="66" t="s">
        <v>113</v>
      </c>
      <c r="L110" s="99">
        <v>11.21</v>
      </c>
    </row>
    <row r="111" spans="1:12" ht="15" x14ac:dyDescent="0.25">
      <c r="A111" s="23"/>
      <c r="B111" s="15"/>
      <c r="C111" s="11"/>
      <c r="D111" s="7" t="s">
        <v>28</v>
      </c>
      <c r="E111" s="65" t="s">
        <v>111</v>
      </c>
      <c r="F111" s="43">
        <v>200</v>
      </c>
      <c r="G111" s="84">
        <v>16</v>
      </c>
      <c r="H111" s="84">
        <v>15.4</v>
      </c>
      <c r="I111" s="85">
        <v>33</v>
      </c>
      <c r="J111" s="84">
        <v>314</v>
      </c>
      <c r="K111" s="58" t="s">
        <v>108</v>
      </c>
      <c r="L111" s="83">
        <v>39.5</v>
      </c>
    </row>
    <row r="112" spans="1:12" ht="15" x14ac:dyDescent="0.25">
      <c r="A112" s="23"/>
      <c r="B112" s="15"/>
      <c r="C112" s="11"/>
      <c r="D112" s="7" t="s">
        <v>29</v>
      </c>
      <c r="E112" s="51" t="s">
        <v>112</v>
      </c>
      <c r="F112" s="43"/>
      <c r="G112" s="56"/>
      <c r="H112" s="56"/>
      <c r="I112" s="56"/>
      <c r="J112" s="56"/>
      <c r="K112" s="44"/>
      <c r="L112" s="57"/>
    </row>
    <row r="113" spans="1:12" ht="15" x14ac:dyDescent="0.25">
      <c r="A113" s="23"/>
      <c r="B113" s="15"/>
      <c r="C113" s="11"/>
      <c r="D113" s="7" t="s">
        <v>30</v>
      </c>
      <c r="E113" s="51" t="s">
        <v>81</v>
      </c>
      <c r="F113" s="43">
        <v>200</v>
      </c>
      <c r="G113" s="78">
        <v>0</v>
      </c>
      <c r="H113" s="78">
        <v>0</v>
      </c>
      <c r="I113" s="80">
        <v>21</v>
      </c>
      <c r="J113" s="78">
        <v>96</v>
      </c>
      <c r="K113" s="44" t="s">
        <v>46</v>
      </c>
      <c r="L113" s="83">
        <v>12.5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60</v>
      </c>
      <c r="G114" s="78">
        <v>4.74</v>
      </c>
      <c r="H114" s="78">
        <v>0.6</v>
      </c>
      <c r="I114" s="80">
        <v>28.98</v>
      </c>
      <c r="J114" s="78">
        <v>141</v>
      </c>
      <c r="K114" s="44" t="s">
        <v>46</v>
      </c>
      <c r="L114" s="83">
        <v>4.4800000000000004</v>
      </c>
    </row>
    <row r="115" spans="1:12" ht="15" x14ac:dyDescent="0.25">
      <c r="A115" s="23"/>
      <c r="B115" s="15"/>
      <c r="C115" s="11"/>
      <c r="D115" s="7" t="s">
        <v>32</v>
      </c>
      <c r="E115" s="42" t="s">
        <v>61</v>
      </c>
      <c r="F115" s="43">
        <v>30</v>
      </c>
      <c r="G115" s="78">
        <v>2.5499999999999998</v>
      </c>
      <c r="H115" s="78">
        <v>0.54</v>
      </c>
      <c r="I115" s="80">
        <v>12.75</v>
      </c>
      <c r="J115" s="78">
        <v>77.7</v>
      </c>
      <c r="K115" s="44" t="s">
        <v>46</v>
      </c>
      <c r="L115" s="83">
        <v>2.2000000000000002</v>
      </c>
    </row>
    <row r="116" spans="1:12" ht="15" x14ac:dyDescent="0.25">
      <c r="A116" s="23"/>
      <c r="B116" s="15"/>
      <c r="C116" s="11"/>
      <c r="D116" s="51" t="s">
        <v>24</v>
      </c>
      <c r="E116" s="51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26.290000000000003</v>
      </c>
      <c r="H118" s="19">
        <f t="shared" si="56"/>
        <v>26.840000000000003</v>
      </c>
      <c r="I118" s="19">
        <f t="shared" si="56"/>
        <v>114.31</v>
      </c>
      <c r="J118" s="19">
        <f t="shared" si="56"/>
        <v>771.7</v>
      </c>
      <c r="K118" s="25"/>
      <c r="L118" s="19">
        <f t="shared" ref="L118" si="57">SUM(L109:L117)</f>
        <v>76.190000000000012</v>
      </c>
    </row>
    <row r="119" spans="1:12" ht="15.75" thickBot="1" x14ac:dyDescent="0.2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1255</v>
      </c>
      <c r="G119" s="32">
        <f t="shared" ref="G119" si="58">G108+G118</f>
        <v>42.83</v>
      </c>
      <c r="H119" s="32">
        <f t="shared" ref="H119" si="59">H108+H118</f>
        <v>43.400000000000006</v>
      </c>
      <c r="I119" s="32">
        <f t="shared" ref="I119" si="60">I108+I118</f>
        <v>186.14</v>
      </c>
      <c r="J119" s="32">
        <f t="shared" ref="J119:L119" si="61">J108+J118</f>
        <v>1351.9</v>
      </c>
      <c r="K119" s="32"/>
      <c r="L119" s="32">
        <f t="shared" si="61"/>
        <v>152.38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5" t="s">
        <v>104</v>
      </c>
      <c r="F120" s="40">
        <v>180</v>
      </c>
      <c r="G120" s="79">
        <v>9</v>
      </c>
      <c r="H120" s="79">
        <v>15.9</v>
      </c>
      <c r="I120" s="81">
        <v>22</v>
      </c>
      <c r="J120" s="79">
        <v>234</v>
      </c>
      <c r="K120" s="58" t="s">
        <v>105</v>
      </c>
      <c r="L120" s="82">
        <v>62.81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71</v>
      </c>
      <c r="F122" s="43">
        <v>200</v>
      </c>
      <c r="G122" s="78">
        <v>6.3E-2</v>
      </c>
      <c r="H122" s="78">
        <v>0</v>
      </c>
      <c r="I122" s="80">
        <v>6.5</v>
      </c>
      <c r="J122" s="78">
        <v>56</v>
      </c>
      <c r="K122" s="44" t="s">
        <v>72</v>
      </c>
      <c r="L122" s="83">
        <v>4.5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60</v>
      </c>
      <c r="G123" s="78">
        <v>4.74</v>
      </c>
      <c r="H123" s="78">
        <v>0.6</v>
      </c>
      <c r="I123" s="80">
        <v>28.98</v>
      </c>
      <c r="J123" s="78">
        <v>141</v>
      </c>
      <c r="K123" s="44" t="s">
        <v>46</v>
      </c>
      <c r="L123" s="83">
        <v>4.4800000000000004</v>
      </c>
    </row>
    <row r="124" spans="1:12" ht="15" x14ac:dyDescent="0.25">
      <c r="A124" s="14"/>
      <c r="B124" s="15"/>
      <c r="C124" s="11"/>
      <c r="D124" s="7" t="s">
        <v>24</v>
      </c>
      <c r="E124" s="51"/>
      <c r="F124" s="43"/>
      <c r="G124" s="56"/>
      <c r="H124" s="56"/>
      <c r="I124" s="56"/>
      <c r="J124" s="56"/>
      <c r="K124" s="44"/>
      <c r="L124" s="57"/>
    </row>
    <row r="125" spans="1:12" ht="15" x14ac:dyDescent="0.25">
      <c r="A125" s="14"/>
      <c r="B125" s="15"/>
      <c r="C125" s="11"/>
      <c r="D125" s="6"/>
      <c r="E125" s="42" t="s">
        <v>44</v>
      </c>
      <c r="F125" s="43">
        <v>60</v>
      </c>
      <c r="G125" s="78">
        <v>5</v>
      </c>
      <c r="H125" s="78">
        <v>1.08</v>
      </c>
      <c r="I125" s="80">
        <v>25.5</v>
      </c>
      <c r="J125" s="78">
        <v>155.4</v>
      </c>
      <c r="K125" s="44" t="s">
        <v>46</v>
      </c>
      <c r="L125" s="83">
        <v>4.4000000000000004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18.803000000000001</v>
      </c>
      <c r="H127" s="19">
        <f t="shared" si="62"/>
        <v>17.579999999999998</v>
      </c>
      <c r="I127" s="19">
        <f t="shared" si="62"/>
        <v>82.98</v>
      </c>
      <c r="J127" s="19">
        <f t="shared" si="62"/>
        <v>586.4</v>
      </c>
      <c r="K127" s="25"/>
      <c r="L127" s="19">
        <f t="shared" ref="L127" si="63">SUM(L120:L126)</f>
        <v>76.190000000000012</v>
      </c>
    </row>
    <row r="128" spans="1:12" ht="15.75" thickBot="1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67</v>
      </c>
      <c r="F128" s="43">
        <v>60</v>
      </c>
      <c r="G128" s="78">
        <v>0.9</v>
      </c>
      <c r="H128" s="78">
        <v>4.0999999999999996</v>
      </c>
      <c r="I128" s="80">
        <v>17</v>
      </c>
      <c r="J128" s="78">
        <v>54</v>
      </c>
      <c r="K128" s="44" t="s">
        <v>68</v>
      </c>
      <c r="L128" s="116">
        <v>8.5</v>
      </c>
    </row>
    <row r="129" spans="1:12" ht="15" x14ac:dyDescent="0.25">
      <c r="A129" s="14"/>
      <c r="B129" s="15"/>
      <c r="C129" s="11"/>
      <c r="D129" s="7" t="s">
        <v>27</v>
      </c>
      <c r="E129" s="42" t="s">
        <v>94</v>
      </c>
      <c r="F129" s="43">
        <v>200</v>
      </c>
      <c r="G129" s="79">
        <v>2.8</v>
      </c>
      <c r="H129" s="79">
        <v>3.15</v>
      </c>
      <c r="I129" s="81">
        <v>10.8</v>
      </c>
      <c r="J129" s="79">
        <v>95.5</v>
      </c>
      <c r="K129" s="58" t="s">
        <v>77</v>
      </c>
      <c r="L129" s="82">
        <v>9.3000000000000007</v>
      </c>
    </row>
    <row r="130" spans="1:12" ht="15" x14ac:dyDescent="0.25">
      <c r="A130" s="14"/>
      <c r="B130" s="15"/>
      <c r="C130" s="11"/>
      <c r="D130" s="7" t="s">
        <v>28</v>
      </c>
      <c r="E130" s="42" t="s">
        <v>74</v>
      </c>
      <c r="F130" s="43">
        <v>100</v>
      </c>
      <c r="G130" s="78">
        <v>12.2</v>
      </c>
      <c r="H130" s="78">
        <v>11.4</v>
      </c>
      <c r="I130" s="80">
        <v>9.1999999999999993</v>
      </c>
      <c r="J130" s="78">
        <v>211.1</v>
      </c>
      <c r="K130" s="58" t="s">
        <v>106</v>
      </c>
      <c r="L130" s="116">
        <v>36.65</v>
      </c>
    </row>
    <row r="131" spans="1:12" ht="15" x14ac:dyDescent="0.25">
      <c r="A131" s="14"/>
      <c r="B131" s="15"/>
      <c r="C131" s="11"/>
      <c r="D131" s="7" t="s">
        <v>29</v>
      </c>
      <c r="E131" s="42" t="s">
        <v>75</v>
      </c>
      <c r="F131" s="43">
        <v>150</v>
      </c>
      <c r="G131" s="78">
        <v>3.15</v>
      </c>
      <c r="H131" s="78">
        <v>5.0999999999999996</v>
      </c>
      <c r="I131" s="80">
        <v>21.6</v>
      </c>
      <c r="J131" s="78">
        <v>129</v>
      </c>
      <c r="K131" s="58" t="s">
        <v>107</v>
      </c>
      <c r="L131" s="116">
        <v>11.71</v>
      </c>
    </row>
    <row r="132" spans="1:12" ht="15" x14ac:dyDescent="0.25">
      <c r="A132" s="14"/>
      <c r="B132" s="15"/>
      <c r="C132" s="11"/>
      <c r="D132" s="7" t="s">
        <v>30</v>
      </c>
      <c r="E132" s="42" t="s">
        <v>76</v>
      </c>
      <c r="F132" s="43">
        <v>200</v>
      </c>
      <c r="G132" s="78">
        <v>1E-3</v>
      </c>
      <c r="H132" s="78">
        <v>1E-3</v>
      </c>
      <c r="I132" s="80">
        <v>16</v>
      </c>
      <c r="J132" s="78">
        <v>99</v>
      </c>
      <c r="K132" s="44" t="s">
        <v>78</v>
      </c>
      <c r="L132" s="116">
        <v>5.55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60</v>
      </c>
      <c r="G133" s="78">
        <v>4.74</v>
      </c>
      <c r="H133" s="78">
        <v>0.6</v>
      </c>
      <c r="I133" s="80">
        <v>28.98</v>
      </c>
      <c r="J133" s="78">
        <v>141</v>
      </c>
      <c r="K133" s="44" t="s">
        <v>46</v>
      </c>
      <c r="L133" s="116">
        <v>4.4800000000000004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56"/>
      <c r="H134" s="56"/>
      <c r="I134" s="56"/>
      <c r="J134" s="56"/>
      <c r="K134" s="44"/>
      <c r="L134" s="57"/>
    </row>
    <row r="135" spans="1:12" ht="15" x14ac:dyDescent="0.25">
      <c r="A135" s="14"/>
      <c r="B135" s="15"/>
      <c r="C135" s="11"/>
      <c r="D135" s="51" t="s">
        <v>24</v>
      </c>
      <c r="E135" s="51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23.790999999999997</v>
      </c>
      <c r="H137" s="19">
        <f t="shared" si="64"/>
        <v>24.351000000000003</v>
      </c>
      <c r="I137" s="19">
        <f t="shared" si="64"/>
        <v>103.58</v>
      </c>
      <c r="J137" s="19">
        <f t="shared" si="64"/>
        <v>729.6</v>
      </c>
      <c r="K137" s="25"/>
      <c r="L137" s="19">
        <f t="shared" ref="L137" si="65">SUM(L128:L136)</f>
        <v>76.19</v>
      </c>
    </row>
    <row r="138" spans="1:12" ht="15.75" thickBot="1" x14ac:dyDescent="0.2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1270</v>
      </c>
      <c r="G138" s="32">
        <f t="shared" ref="G138" si="66">G127+G137</f>
        <v>42.593999999999994</v>
      </c>
      <c r="H138" s="32">
        <f t="shared" ref="H138" si="67">H127+H137</f>
        <v>41.930999999999997</v>
      </c>
      <c r="I138" s="32">
        <f t="shared" ref="I138" si="68">I127+I137</f>
        <v>186.56</v>
      </c>
      <c r="J138" s="32">
        <f t="shared" ref="J138:L138" si="69">J127+J137</f>
        <v>1316</v>
      </c>
      <c r="K138" s="32"/>
      <c r="L138" s="32">
        <f t="shared" si="69"/>
        <v>152.38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115" t="s">
        <v>123</v>
      </c>
      <c r="F139" s="91">
        <v>200</v>
      </c>
      <c r="G139" s="79">
        <v>6.1</v>
      </c>
      <c r="H139" s="79">
        <v>10.9</v>
      </c>
      <c r="I139" s="81">
        <v>17.5</v>
      </c>
      <c r="J139" s="79">
        <v>207</v>
      </c>
      <c r="K139" s="101" t="s">
        <v>125</v>
      </c>
      <c r="L139" s="97">
        <v>39.07</v>
      </c>
    </row>
    <row r="140" spans="1:12" ht="15" x14ac:dyDescent="0.25">
      <c r="A140" s="23"/>
      <c r="B140" s="15"/>
      <c r="C140" s="11"/>
      <c r="D140" s="6"/>
      <c r="E140" s="100" t="s">
        <v>124</v>
      </c>
      <c r="F140" s="90">
        <v>15</v>
      </c>
      <c r="G140" s="78">
        <v>3.48</v>
      </c>
      <c r="H140" s="78">
        <v>4.4249999999999998</v>
      </c>
      <c r="I140" s="80">
        <v>0</v>
      </c>
      <c r="J140" s="78">
        <v>54</v>
      </c>
      <c r="K140" s="102" t="s">
        <v>103</v>
      </c>
      <c r="L140" s="98">
        <v>18.899999999999999</v>
      </c>
    </row>
    <row r="141" spans="1:12" ht="15" x14ac:dyDescent="0.25">
      <c r="A141" s="23"/>
      <c r="B141" s="15"/>
      <c r="C141" s="11"/>
      <c r="D141" s="7" t="s">
        <v>22</v>
      </c>
      <c r="E141" s="100" t="s">
        <v>41</v>
      </c>
      <c r="F141" s="90">
        <v>200</v>
      </c>
      <c r="G141" s="78">
        <v>1.02</v>
      </c>
      <c r="H141" s="78">
        <v>1.6</v>
      </c>
      <c r="I141" s="80">
        <v>22.06</v>
      </c>
      <c r="J141" s="78">
        <v>86</v>
      </c>
      <c r="K141" s="90" t="s">
        <v>42</v>
      </c>
      <c r="L141" s="98">
        <v>11.54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90">
        <v>60</v>
      </c>
      <c r="G142" s="78">
        <v>4.74</v>
      </c>
      <c r="H142" s="78">
        <v>0.6</v>
      </c>
      <c r="I142" s="80">
        <v>28.98</v>
      </c>
      <c r="J142" s="78">
        <v>141</v>
      </c>
      <c r="K142" s="44" t="s">
        <v>46</v>
      </c>
      <c r="L142" s="98">
        <v>4.4800000000000004</v>
      </c>
    </row>
    <row r="143" spans="1:12" ht="15" x14ac:dyDescent="0.25">
      <c r="A143" s="23"/>
      <c r="B143" s="15"/>
      <c r="C143" s="11"/>
      <c r="D143" s="7" t="s">
        <v>24</v>
      </c>
      <c r="E143" s="51"/>
      <c r="F143" s="58"/>
      <c r="G143" s="56"/>
      <c r="H143" s="56"/>
      <c r="I143" s="56"/>
      <c r="J143" s="56"/>
      <c r="K143" s="58"/>
      <c r="L143" s="57"/>
    </row>
    <row r="144" spans="1:12" ht="15" x14ac:dyDescent="0.25">
      <c r="A144" s="23"/>
      <c r="B144" s="15"/>
      <c r="C144" s="11"/>
      <c r="D144" s="6"/>
      <c r="E144" s="100" t="s">
        <v>44</v>
      </c>
      <c r="F144" s="90">
        <v>30</v>
      </c>
      <c r="G144" s="78">
        <v>2.5499999999999998</v>
      </c>
      <c r="H144" s="78">
        <v>0.54</v>
      </c>
      <c r="I144" s="80">
        <v>12.75</v>
      </c>
      <c r="J144" s="78">
        <v>77.7</v>
      </c>
      <c r="K144" s="90" t="s">
        <v>46</v>
      </c>
      <c r="L144" s="98">
        <v>2.2000000000000002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17.89</v>
      </c>
      <c r="H146" s="19">
        <f t="shared" si="70"/>
        <v>18.065000000000001</v>
      </c>
      <c r="I146" s="19">
        <f t="shared" si="70"/>
        <v>81.290000000000006</v>
      </c>
      <c r="J146" s="19">
        <f t="shared" si="70"/>
        <v>565.70000000000005</v>
      </c>
      <c r="K146" s="25"/>
      <c r="L146" s="19">
        <f t="shared" ref="L146" si="71">SUM(L139:L145)</f>
        <v>76.19</v>
      </c>
    </row>
    <row r="147" spans="1:12" ht="15.75" thickBot="1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67</v>
      </c>
      <c r="F147" s="43">
        <v>60</v>
      </c>
      <c r="G147" s="78">
        <v>4.0000000000000001E-3</v>
      </c>
      <c r="H147" s="78">
        <v>0.8</v>
      </c>
      <c r="I147" s="80">
        <v>18</v>
      </c>
      <c r="J147" s="78">
        <v>47.3</v>
      </c>
      <c r="K147" s="44" t="s">
        <v>68</v>
      </c>
      <c r="L147" s="83">
        <v>6.35</v>
      </c>
    </row>
    <row r="148" spans="1:12" ht="15" x14ac:dyDescent="0.25">
      <c r="A148" s="23"/>
      <c r="B148" s="15"/>
      <c r="C148" s="11"/>
      <c r="D148" s="7" t="s">
        <v>27</v>
      </c>
      <c r="E148" s="86" t="s">
        <v>48</v>
      </c>
      <c r="F148" s="91">
        <v>200</v>
      </c>
      <c r="G148" s="79">
        <v>0.25</v>
      </c>
      <c r="H148" s="79">
        <v>4.93</v>
      </c>
      <c r="I148" s="81">
        <v>12.4</v>
      </c>
      <c r="J148" s="79">
        <v>104</v>
      </c>
      <c r="K148" s="91" t="s">
        <v>57</v>
      </c>
      <c r="L148" s="99">
        <v>9.3000000000000007</v>
      </c>
    </row>
    <row r="149" spans="1:12" ht="15" x14ac:dyDescent="0.25">
      <c r="A149" s="23"/>
      <c r="B149" s="15"/>
      <c r="C149" s="11"/>
      <c r="D149" s="7" t="s">
        <v>28</v>
      </c>
      <c r="E149" s="100" t="s">
        <v>90</v>
      </c>
      <c r="F149" s="90">
        <v>90</v>
      </c>
      <c r="G149" s="78">
        <v>11</v>
      </c>
      <c r="H149" s="78">
        <v>11.7</v>
      </c>
      <c r="I149" s="80">
        <v>6.4</v>
      </c>
      <c r="J149" s="78">
        <v>177.5</v>
      </c>
      <c r="K149" s="104" t="s">
        <v>129</v>
      </c>
      <c r="L149" s="83">
        <v>34.659999999999997</v>
      </c>
    </row>
    <row r="150" spans="1:12" ht="15" x14ac:dyDescent="0.25">
      <c r="A150" s="23"/>
      <c r="B150" s="15"/>
      <c r="C150" s="11"/>
      <c r="D150" s="7" t="s">
        <v>29</v>
      </c>
      <c r="E150" s="100" t="s">
        <v>52</v>
      </c>
      <c r="F150" s="90">
        <v>150</v>
      </c>
      <c r="G150" s="78">
        <v>4.8</v>
      </c>
      <c r="H150" s="78">
        <v>6.2</v>
      </c>
      <c r="I150" s="80">
        <v>23</v>
      </c>
      <c r="J150" s="78">
        <v>163</v>
      </c>
      <c r="K150" s="90" t="s">
        <v>59</v>
      </c>
      <c r="L150" s="83">
        <v>9.6999999999999993</v>
      </c>
    </row>
    <row r="151" spans="1:12" ht="15" x14ac:dyDescent="0.25">
      <c r="A151" s="23"/>
      <c r="B151" s="15"/>
      <c r="C151" s="11"/>
      <c r="D151" s="7" t="s">
        <v>30</v>
      </c>
      <c r="E151" s="42" t="s">
        <v>118</v>
      </c>
      <c r="F151" s="43">
        <v>200</v>
      </c>
      <c r="G151" s="56">
        <v>0</v>
      </c>
      <c r="H151" s="56">
        <v>0</v>
      </c>
      <c r="I151" s="56">
        <v>9.98</v>
      </c>
      <c r="J151" s="56">
        <v>99</v>
      </c>
      <c r="K151" s="58" t="s">
        <v>70</v>
      </c>
      <c r="L151" s="60">
        <v>9.5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60</v>
      </c>
      <c r="G152" s="78">
        <v>4.74</v>
      </c>
      <c r="H152" s="78">
        <v>0.6</v>
      </c>
      <c r="I152" s="80">
        <v>28.98</v>
      </c>
      <c r="J152" s="78">
        <v>141</v>
      </c>
      <c r="K152" s="44" t="s">
        <v>46</v>
      </c>
      <c r="L152" s="83">
        <v>4.4800000000000004</v>
      </c>
    </row>
    <row r="153" spans="1:12" ht="15" x14ac:dyDescent="0.25">
      <c r="A153" s="23"/>
      <c r="B153" s="15"/>
      <c r="C153" s="11"/>
      <c r="D153" s="7" t="s">
        <v>32</v>
      </c>
      <c r="E153" s="42" t="s">
        <v>44</v>
      </c>
      <c r="F153" s="43">
        <v>30</v>
      </c>
      <c r="G153" s="78">
        <v>2.5499999999999998</v>
      </c>
      <c r="H153" s="78">
        <v>0.54</v>
      </c>
      <c r="I153" s="80">
        <v>12.75</v>
      </c>
      <c r="J153" s="78">
        <v>77.7</v>
      </c>
      <c r="K153" s="44" t="s">
        <v>46</v>
      </c>
      <c r="L153" s="83">
        <v>2.2000000000000002</v>
      </c>
    </row>
    <row r="154" spans="1:12" ht="15" x14ac:dyDescent="0.25">
      <c r="A154" s="23"/>
      <c r="B154" s="15"/>
      <c r="C154" s="11"/>
      <c r="D154" s="51" t="s">
        <v>24</v>
      </c>
      <c r="E154" s="51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72">SUM(G147:G155)</f>
        <v>23.343999999999998</v>
      </c>
      <c r="H156" s="19">
        <f t="shared" si="72"/>
        <v>24.77</v>
      </c>
      <c r="I156" s="19">
        <f t="shared" si="72"/>
        <v>111.51</v>
      </c>
      <c r="J156" s="19">
        <f t="shared" si="72"/>
        <v>809.5</v>
      </c>
      <c r="K156" s="25"/>
      <c r="L156" s="19">
        <f t="shared" ref="L156" si="73">SUM(L147:L155)</f>
        <v>76.19</v>
      </c>
    </row>
    <row r="157" spans="1:12" ht="15.75" thickBot="1" x14ac:dyDescent="0.2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1295</v>
      </c>
      <c r="G157" s="32">
        <f t="shared" ref="G157" si="74">G146+G156</f>
        <v>41.233999999999995</v>
      </c>
      <c r="H157" s="32">
        <f t="shared" ref="H157" si="75">H146+H156</f>
        <v>42.835000000000001</v>
      </c>
      <c r="I157" s="32">
        <f t="shared" ref="I157" si="76">I146+I156</f>
        <v>192.8</v>
      </c>
      <c r="J157" s="32">
        <f t="shared" ref="J157:L157" si="77">J146+J156</f>
        <v>1375.2</v>
      </c>
      <c r="K157" s="32"/>
      <c r="L157" s="32">
        <f t="shared" si="77"/>
        <v>152.38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85</v>
      </c>
      <c r="F158" s="40">
        <v>150</v>
      </c>
      <c r="G158" s="107">
        <v>5.8</v>
      </c>
      <c r="H158" s="107">
        <v>7.1</v>
      </c>
      <c r="I158" s="109">
        <v>27</v>
      </c>
      <c r="J158" s="107">
        <v>186.3</v>
      </c>
      <c r="K158" s="41" t="s">
        <v>88</v>
      </c>
      <c r="L158" s="83">
        <v>13.77</v>
      </c>
    </row>
    <row r="159" spans="1:12" ht="15" x14ac:dyDescent="0.25">
      <c r="A159" s="23"/>
      <c r="B159" s="15"/>
      <c r="C159" s="11"/>
      <c r="D159" s="6"/>
      <c r="E159" s="42" t="s">
        <v>83</v>
      </c>
      <c r="F159" s="43">
        <v>40</v>
      </c>
      <c r="G159" s="117">
        <v>4.8</v>
      </c>
      <c r="H159" s="117">
        <v>4</v>
      </c>
      <c r="I159" s="118">
        <v>0.3</v>
      </c>
      <c r="J159" s="117">
        <v>56.6</v>
      </c>
      <c r="K159" s="44" t="s">
        <v>84</v>
      </c>
      <c r="L159" s="99">
        <v>31</v>
      </c>
    </row>
    <row r="160" spans="1:12" ht="15" x14ac:dyDescent="0.25">
      <c r="A160" s="23"/>
      <c r="B160" s="15"/>
      <c r="C160" s="11"/>
      <c r="D160" s="7" t="s">
        <v>22</v>
      </c>
      <c r="E160" s="42" t="s">
        <v>87</v>
      </c>
      <c r="F160" s="43">
        <v>200</v>
      </c>
      <c r="G160" s="78">
        <v>6.3E-2</v>
      </c>
      <c r="H160" s="78">
        <v>7.0000000000000001E-3</v>
      </c>
      <c r="I160" s="80">
        <v>14</v>
      </c>
      <c r="J160" s="78">
        <v>59</v>
      </c>
      <c r="K160" s="44" t="s">
        <v>72</v>
      </c>
      <c r="L160" s="83">
        <v>5.5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107">
        <v>2.37</v>
      </c>
      <c r="H161" s="107">
        <v>0.3</v>
      </c>
      <c r="I161" s="109">
        <v>14.49</v>
      </c>
      <c r="J161" s="107">
        <v>71</v>
      </c>
      <c r="K161" s="44" t="s">
        <v>46</v>
      </c>
      <c r="L161" s="83">
        <v>2.2400000000000002</v>
      </c>
    </row>
    <row r="162" spans="1:12" ht="15" x14ac:dyDescent="0.25">
      <c r="A162" s="23"/>
      <c r="B162" s="15"/>
      <c r="C162" s="11"/>
      <c r="D162" s="7" t="s">
        <v>24</v>
      </c>
      <c r="E162" s="51"/>
      <c r="F162" s="43"/>
      <c r="G162" s="56"/>
      <c r="H162" s="56"/>
      <c r="I162" s="56"/>
      <c r="J162" s="56"/>
      <c r="K162" s="44"/>
      <c r="L162" s="57"/>
    </row>
    <row r="163" spans="1:12" ht="15" x14ac:dyDescent="0.25">
      <c r="A163" s="23"/>
      <c r="B163" s="15"/>
      <c r="C163" s="11"/>
      <c r="D163" s="6"/>
      <c r="E163" s="42" t="s">
        <v>86</v>
      </c>
      <c r="F163" s="43">
        <v>60</v>
      </c>
      <c r="G163" s="107">
        <v>1.1399999999999999</v>
      </c>
      <c r="H163" s="107">
        <v>4.2</v>
      </c>
      <c r="I163" s="109">
        <v>4.2</v>
      </c>
      <c r="J163" s="107">
        <v>54</v>
      </c>
      <c r="K163" s="44"/>
      <c r="L163" s="83">
        <v>22.21</v>
      </c>
    </row>
    <row r="164" spans="1:12" ht="15" x14ac:dyDescent="0.25">
      <c r="A164" s="23"/>
      <c r="B164" s="15"/>
      <c r="C164" s="11"/>
      <c r="D164" s="6"/>
      <c r="E164" s="42" t="s">
        <v>44</v>
      </c>
      <c r="F164" s="43">
        <v>20</v>
      </c>
      <c r="G164" s="78">
        <v>1.7</v>
      </c>
      <c r="H164" s="78">
        <v>0.36</v>
      </c>
      <c r="I164" s="80">
        <v>8.5</v>
      </c>
      <c r="J164" s="78">
        <v>51.8</v>
      </c>
      <c r="K164" s="44" t="s">
        <v>46</v>
      </c>
      <c r="L164" s="83">
        <v>1.47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15.873000000000001</v>
      </c>
      <c r="H165" s="19">
        <f t="shared" si="78"/>
        <v>15.966999999999999</v>
      </c>
      <c r="I165" s="19">
        <f t="shared" si="78"/>
        <v>68.490000000000009</v>
      </c>
      <c r="J165" s="19">
        <f t="shared" si="78"/>
        <v>478.7</v>
      </c>
      <c r="K165" s="25"/>
      <c r="L165" s="19">
        <f t="shared" ref="L165" si="79">SUM(L158:L164)</f>
        <v>76.19</v>
      </c>
    </row>
    <row r="166" spans="1:12" ht="15.75" thickBo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67</v>
      </c>
      <c r="F166" s="43">
        <v>60</v>
      </c>
      <c r="G166" s="78">
        <v>0.95</v>
      </c>
      <c r="H166" s="78">
        <v>4.9000000000000004</v>
      </c>
      <c r="I166" s="80">
        <v>12.11</v>
      </c>
      <c r="J166" s="78">
        <v>55.11</v>
      </c>
      <c r="K166" s="44" t="s">
        <v>68</v>
      </c>
      <c r="L166" s="119">
        <v>8.5</v>
      </c>
    </row>
    <row r="167" spans="1:12" ht="15" x14ac:dyDescent="0.25">
      <c r="A167" s="23"/>
      <c r="B167" s="15"/>
      <c r="C167" s="11"/>
      <c r="D167" s="7" t="s">
        <v>27</v>
      </c>
      <c r="E167" s="42" t="s">
        <v>79</v>
      </c>
      <c r="F167" s="43">
        <v>200</v>
      </c>
      <c r="G167" s="106">
        <v>1.4</v>
      </c>
      <c r="H167" s="106">
        <v>2.8</v>
      </c>
      <c r="I167" s="108">
        <v>11.8</v>
      </c>
      <c r="J167" s="106">
        <v>86.5</v>
      </c>
      <c r="K167" s="58" t="s">
        <v>77</v>
      </c>
      <c r="L167" s="120">
        <v>9.74</v>
      </c>
    </row>
    <row r="168" spans="1:12" ht="15" x14ac:dyDescent="0.25">
      <c r="A168" s="23"/>
      <c r="B168" s="15"/>
      <c r="C168" s="11"/>
      <c r="D168" s="7" t="s">
        <v>28</v>
      </c>
      <c r="E168" s="42" t="s">
        <v>95</v>
      </c>
      <c r="F168" s="43">
        <v>100</v>
      </c>
      <c r="G168" s="78">
        <v>13</v>
      </c>
      <c r="H168" s="78">
        <v>9</v>
      </c>
      <c r="I168" s="80">
        <v>4.4000000000000004</v>
      </c>
      <c r="J168" s="78">
        <v>126.4</v>
      </c>
      <c r="K168" s="58" t="s">
        <v>115</v>
      </c>
      <c r="L168" s="119">
        <v>38.11</v>
      </c>
    </row>
    <row r="169" spans="1:12" ht="15" x14ac:dyDescent="0.25">
      <c r="A169" s="23"/>
      <c r="B169" s="15"/>
      <c r="C169" s="11"/>
      <c r="D169" s="7" t="s">
        <v>29</v>
      </c>
      <c r="E169" s="42" t="s">
        <v>96</v>
      </c>
      <c r="F169" s="43">
        <v>150</v>
      </c>
      <c r="G169" s="78">
        <v>2.68</v>
      </c>
      <c r="H169" s="78">
        <v>6.3</v>
      </c>
      <c r="I169" s="80">
        <v>21.7</v>
      </c>
      <c r="J169" s="78">
        <v>165.21</v>
      </c>
      <c r="K169" s="58" t="s">
        <v>88</v>
      </c>
      <c r="L169" s="119">
        <v>8.66</v>
      </c>
    </row>
    <row r="170" spans="1:12" ht="15" x14ac:dyDescent="0.25">
      <c r="A170" s="23"/>
      <c r="B170" s="15"/>
      <c r="C170" s="11"/>
      <c r="D170" s="7" t="s">
        <v>30</v>
      </c>
      <c r="E170" s="42" t="s">
        <v>97</v>
      </c>
      <c r="F170" s="43">
        <v>200</v>
      </c>
      <c r="G170" s="78">
        <v>0.26</v>
      </c>
      <c r="H170" s="78">
        <v>0.05</v>
      </c>
      <c r="I170" s="80">
        <v>15.22</v>
      </c>
      <c r="J170" s="78">
        <v>59</v>
      </c>
      <c r="K170" s="55" t="s">
        <v>72</v>
      </c>
      <c r="L170" s="119">
        <v>4.5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60</v>
      </c>
      <c r="G171" s="78">
        <v>4.74</v>
      </c>
      <c r="H171" s="78">
        <v>0.6</v>
      </c>
      <c r="I171" s="80">
        <v>28.98</v>
      </c>
      <c r="J171" s="78">
        <v>141</v>
      </c>
      <c r="K171" s="44" t="s">
        <v>46</v>
      </c>
      <c r="L171" s="119">
        <v>4.4800000000000004</v>
      </c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30</v>
      </c>
      <c r="G172" s="78">
        <v>2.5499999999999998</v>
      </c>
      <c r="H172" s="78">
        <v>0.54</v>
      </c>
      <c r="I172" s="80">
        <v>12.75</v>
      </c>
      <c r="J172" s="78">
        <v>77.7</v>
      </c>
      <c r="K172" s="44" t="s">
        <v>46</v>
      </c>
      <c r="L172" s="119">
        <v>2.2000000000000002</v>
      </c>
    </row>
    <row r="173" spans="1:12" ht="15" x14ac:dyDescent="0.25">
      <c r="A173" s="23"/>
      <c r="B173" s="15"/>
      <c r="C173" s="11"/>
      <c r="D173" s="51" t="s">
        <v>24</v>
      </c>
      <c r="E173" s="51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25.580000000000002</v>
      </c>
      <c r="H175" s="19">
        <f t="shared" si="80"/>
        <v>24.19</v>
      </c>
      <c r="I175" s="19">
        <f t="shared" si="80"/>
        <v>106.96000000000001</v>
      </c>
      <c r="J175" s="19">
        <f t="shared" si="80"/>
        <v>710.92000000000007</v>
      </c>
      <c r="K175" s="25"/>
      <c r="L175" s="19">
        <f t="shared" ref="L175" si="81">SUM(L166:L174)</f>
        <v>76.190000000000012</v>
      </c>
    </row>
    <row r="176" spans="1:12" ht="15.75" thickBot="1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1300</v>
      </c>
      <c r="G176" s="32">
        <f t="shared" ref="G176" si="82">G165+G175</f>
        <v>41.453000000000003</v>
      </c>
      <c r="H176" s="32">
        <f t="shared" ref="H176" si="83">H165+H175</f>
        <v>40.156999999999996</v>
      </c>
      <c r="I176" s="32">
        <f t="shared" ref="I176" si="84">I165+I175</f>
        <v>175.45000000000002</v>
      </c>
      <c r="J176" s="32">
        <f t="shared" ref="J176:L176" si="85">J165+J175</f>
        <v>1189.6200000000001</v>
      </c>
      <c r="K176" s="32"/>
      <c r="L176" s="32">
        <f t="shared" si="85"/>
        <v>152.38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101</v>
      </c>
      <c r="F177" s="40">
        <v>200</v>
      </c>
      <c r="G177" s="79">
        <v>8</v>
      </c>
      <c r="H177" s="79">
        <v>11.9</v>
      </c>
      <c r="I177" s="81">
        <v>24.01</v>
      </c>
      <c r="J177" s="79">
        <v>211.2</v>
      </c>
      <c r="K177" s="58" t="s">
        <v>102</v>
      </c>
      <c r="L177" s="82">
        <v>52.41</v>
      </c>
    </row>
    <row r="178" spans="1:12" ht="15" x14ac:dyDescent="0.25">
      <c r="A178" s="23"/>
      <c r="B178" s="15"/>
      <c r="C178" s="11"/>
      <c r="D178" s="6"/>
      <c r="E178" s="61" t="s">
        <v>116</v>
      </c>
      <c r="F178" s="43">
        <v>10</v>
      </c>
      <c r="G178" s="78">
        <v>0.1</v>
      </c>
      <c r="H178" s="78">
        <v>7.2</v>
      </c>
      <c r="I178" s="80">
        <v>0.1</v>
      </c>
      <c r="J178" s="78">
        <v>66.099999999999994</v>
      </c>
      <c r="K178" s="58" t="s">
        <v>117</v>
      </c>
      <c r="L178" s="116">
        <v>12.6</v>
      </c>
    </row>
    <row r="179" spans="1:12" ht="15" x14ac:dyDescent="0.25">
      <c r="A179" s="23"/>
      <c r="B179" s="15"/>
      <c r="C179" s="11"/>
      <c r="D179" s="7" t="s">
        <v>22</v>
      </c>
      <c r="E179" s="42" t="s">
        <v>71</v>
      </c>
      <c r="F179" s="43">
        <v>200</v>
      </c>
      <c r="G179" s="78">
        <v>6.3E-2</v>
      </c>
      <c r="H179" s="78">
        <v>0</v>
      </c>
      <c r="I179" s="80">
        <v>6.5</v>
      </c>
      <c r="J179" s="78">
        <v>56</v>
      </c>
      <c r="K179" s="44" t="s">
        <v>72</v>
      </c>
      <c r="L179" s="116">
        <v>4.5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60</v>
      </c>
      <c r="G180" s="78">
        <v>4.74</v>
      </c>
      <c r="H180" s="78">
        <v>0.6</v>
      </c>
      <c r="I180" s="80">
        <v>28.98</v>
      </c>
      <c r="J180" s="78">
        <v>141</v>
      </c>
      <c r="K180" s="44" t="s">
        <v>46</v>
      </c>
      <c r="L180" s="116">
        <v>4.4800000000000004</v>
      </c>
    </row>
    <row r="181" spans="1:12" ht="15" x14ac:dyDescent="0.25">
      <c r="A181" s="23"/>
      <c r="B181" s="15"/>
      <c r="C181" s="11"/>
      <c r="D181" s="7" t="s">
        <v>24</v>
      </c>
      <c r="E181" s="51"/>
      <c r="F181" s="43"/>
      <c r="G181" s="56"/>
      <c r="H181" s="56"/>
      <c r="I181" s="56"/>
      <c r="J181" s="56"/>
      <c r="K181" s="44"/>
      <c r="L181" s="57"/>
    </row>
    <row r="182" spans="1:12" ht="15" x14ac:dyDescent="0.25">
      <c r="A182" s="23"/>
      <c r="B182" s="15"/>
      <c r="C182" s="11"/>
      <c r="D182" s="6"/>
      <c r="E182" s="42" t="s">
        <v>44</v>
      </c>
      <c r="F182" s="43">
        <v>30</v>
      </c>
      <c r="G182" s="78">
        <v>2.5499999999999998</v>
      </c>
      <c r="H182" s="78">
        <v>0.54</v>
      </c>
      <c r="I182" s="80">
        <v>12.75</v>
      </c>
      <c r="J182" s="78">
        <v>77.7</v>
      </c>
      <c r="K182" s="44" t="s">
        <v>46</v>
      </c>
      <c r="L182" s="116">
        <v>2.2000000000000002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15.452999999999999</v>
      </c>
      <c r="H184" s="19">
        <f t="shared" si="86"/>
        <v>20.240000000000002</v>
      </c>
      <c r="I184" s="19">
        <f t="shared" si="86"/>
        <v>72.34</v>
      </c>
      <c r="J184" s="19">
        <f t="shared" si="86"/>
        <v>552</v>
      </c>
      <c r="K184" s="25"/>
      <c r="L184" s="19">
        <f t="shared" ref="L184" si="87">SUM(L177:L183)</f>
        <v>76.19</v>
      </c>
    </row>
    <row r="185" spans="1:12" ht="15.75" thickBot="1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67</v>
      </c>
      <c r="F185" s="43">
        <v>60</v>
      </c>
      <c r="G185" s="78">
        <v>0.115</v>
      </c>
      <c r="H185" s="78">
        <v>8.86</v>
      </c>
      <c r="I185" s="80">
        <v>8</v>
      </c>
      <c r="J185" s="78">
        <v>97</v>
      </c>
      <c r="K185" s="44" t="s">
        <v>68</v>
      </c>
      <c r="L185" s="83">
        <v>6.3</v>
      </c>
    </row>
    <row r="186" spans="1:12" ht="15" x14ac:dyDescent="0.25">
      <c r="A186" s="23"/>
      <c r="B186" s="15"/>
      <c r="C186" s="11"/>
      <c r="D186" s="7" t="s">
        <v>27</v>
      </c>
      <c r="E186" s="115" t="s">
        <v>114</v>
      </c>
      <c r="F186" s="91">
        <v>200</v>
      </c>
      <c r="G186" s="79">
        <v>2.0649999999999999</v>
      </c>
      <c r="H186" s="79">
        <v>6.3</v>
      </c>
      <c r="I186" s="81">
        <v>9.3000000000000007</v>
      </c>
      <c r="J186" s="79">
        <v>102</v>
      </c>
      <c r="K186" s="91" t="s">
        <v>99</v>
      </c>
      <c r="L186" s="82">
        <v>11.3</v>
      </c>
    </row>
    <row r="187" spans="1:12" ht="15" x14ac:dyDescent="0.25">
      <c r="A187" s="23"/>
      <c r="B187" s="15"/>
      <c r="C187" s="11"/>
      <c r="D187" s="7" t="s">
        <v>28</v>
      </c>
      <c r="E187" s="100" t="s">
        <v>92</v>
      </c>
      <c r="F187" s="90">
        <v>90</v>
      </c>
      <c r="G187" s="78">
        <v>13.4</v>
      </c>
      <c r="H187" s="78">
        <v>4.3</v>
      </c>
      <c r="I187" s="80">
        <v>10.1</v>
      </c>
      <c r="J187" s="78">
        <v>126.4</v>
      </c>
      <c r="K187" s="104" t="s">
        <v>130</v>
      </c>
      <c r="L187" s="83">
        <v>36.32</v>
      </c>
    </row>
    <row r="188" spans="1:12" ht="15" x14ac:dyDescent="0.25">
      <c r="A188" s="23"/>
      <c r="B188" s="15"/>
      <c r="C188" s="11"/>
      <c r="D188" s="7" t="s">
        <v>29</v>
      </c>
      <c r="E188" s="121" t="s">
        <v>98</v>
      </c>
      <c r="F188" s="105">
        <v>150</v>
      </c>
      <c r="G188" s="107">
        <v>3.5</v>
      </c>
      <c r="H188" s="107">
        <v>4.8</v>
      </c>
      <c r="I188" s="109">
        <v>35</v>
      </c>
      <c r="J188" s="107">
        <v>192.6</v>
      </c>
      <c r="K188" s="102" t="s">
        <v>131</v>
      </c>
      <c r="L188" s="83">
        <v>10.039999999999999</v>
      </c>
    </row>
    <row r="189" spans="1:12" ht="15" x14ac:dyDescent="0.25">
      <c r="A189" s="23"/>
      <c r="B189" s="15"/>
      <c r="C189" s="11"/>
      <c r="D189" s="7" t="s">
        <v>30</v>
      </c>
      <c r="E189" s="100" t="s">
        <v>76</v>
      </c>
      <c r="F189" s="90">
        <v>200</v>
      </c>
      <c r="G189" s="78">
        <v>1E-3</v>
      </c>
      <c r="H189" s="78">
        <v>0.15</v>
      </c>
      <c r="I189" s="80">
        <v>9.98</v>
      </c>
      <c r="J189" s="78">
        <v>84</v>
      </c>
      <c r="K189" s="90" t="s">
        <v>78</v>
      </c>
      <c r="L189" s="83">
        <v>5.55</v>
      </c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60</v>
      </c>
      <c r="G190" s="78">
        <v>4.74</v>
      </c>
      <c r="H190" s="78">
        <v>0.6</v>
      </c>
      <c r="I190" s="80">
        <v>28.98</v>
      </c>
      <c r="J190" s="78">
        <v>141</v>
      </c>
      <c r="K190" s="44" t="s">
        <v>46</v>
      </c>
      <c r="L190" s="83">
        <v>4.4800000000000004</v>
      </c>
    </row>
    <row r="191" spans="1:12" ht="15" x14ac:dyDescent="0.25">
      <c r="A191" s="23"/>
      <c r="B191" s="15"/>
      <c r="C191" s="11"/>
      <c r="D191" s="7" t="s">
        <v>32</v>
      </c>
      <c r="E191" s="42" t="s">
        <v>44</v>
      </c>
      <c r="F191" s="43">
        <v>60</v>
      </c>
      <c r="G191" s="78">
        <v>2.5499999999999998</v>
      </c>
      <c r="H191" s="78">
        <v>0.54</v>
      </c>
      <c r="I191" s="80">
        <v>12.75</v>
      </c>
      <c r="J191" s="78">
        <v>77.7</v>
      </c>
      <c r="K191" s="44" t="s">
        <v>46</v>
      </c>
      <c r="L191" s="83">
        <v>2.2000000000000002</v>
      </c>
    </row>
    <row r="192" spans="1:12" ht="15" x14ac:dyDescent="0.25">
      <c r="A192" s="23"/>
      <c r="B192" s="15"/>
      <c r="C192" s="11"/>
      <c r="D192" s="51" t="s">
        <v>24</v>
      </c>
      <c r="E192" s="51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26.370999999999999</v>
      </c>
      <c r="H194" s="19">
        <f t="shared" si="88"/>
        <v>25.55</v>
      </c>
      <c r="I194" s="19">
        <f t="shared" si="88"/>
        <v>114.11</v>
      </c>
      <c r="J194" s="19">
        <f t="shared" si="88"/>
        <v>820.7</v>
      </c>
      <c r="K194" s="25"/>
      <c r="L194" s="19">
        <f t="shared" ref="L194" si="89">SUM(L185:L193)</f>
        <v>76.190000000000012</v>
      </c>
    </row>
    <row r="195" spans="1:12" ht="15" x14ac:dyDescent="0.2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1320</v>
      </c>
      <c r="G195" s="32">
        <f t="shared" ref="G195" si="90">G184+G194</f>
        <v>41.823999999999998</v>
      </c>
      <c r="H195" s="32">
        <f t="shared" ref="H195" si="91">H184+H194</f>
        <v>45.790000000000006</v>
      </c>
      <c r="I195" s="32">
        <f t="shared" ref="I195" si="92">I184+I194</f>
        <v>186.45</v>
      </c>
      <c r="J195" s="32">
        <f t="shared" ref="J195:L195" si="93">J184+J194</f>
        <v>1372.7</v>
      </c>
      <c r="K195" s="32"/>
      <c r="L195" s="32">
        <f t="shared" si="93"/>
        <v>152.38</v>
      </c>
    </row>
    <row r="196" spans="1:12" x14ac:dyDescent="0.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1286.5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42.613499999999995</v>
      </c>
      <c r="H196" s="34">
        <f t="shared" si="94"/>
        <v>43.361199999999997</v>
      </c>
      <c r="I196" s="34">
        <f t="shared" si="94"/>
        <v>187.77600000000001</v>
      </c>
      <c r="J196" s="34">
        <f t="shared" si="94"/>
        <v>1327.7990000000004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152.38000000000002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dcterms:created xsi:type="dcterms:W3CDTF">2022-05-16T14:23:56Z</dcterms:created>
  <dcterms:modified xsi:type="dcterms:W3CDTF">2026-01-12T21:16:45Z</dcterms:modified>
</cp:coreProperties>
</file>