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3\"/>
    </mc:Choice>
  </mc:AlternateContent>
  <bookViews>
    <workbookView xWindow="0" yWindow="0" windowWidth="19350" windowHeight="75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H176" i="1" l="1"/>
  <c r="G176" i="1"/>
  <c r="G157" i="1"/>
  <c r="L100" i="1"/>
  <c r="H100" i="1"/>
  <c r="H81" i="1"/>
  <c r="G81" i="1"/>
  <c r="I81" i="1"/>
  <c r="L81" i="1"/>
  <c r="F81" i="1"/>
  <c r="G62" i="1"/>
  <c r="H62" i="1"/>
  <c r="I62" i="1"/>
  <c r="F62" i="1"/>
  <c r="I43" i="1"/>
  <c r="H43" i="1"/>
  <c r="J43" i="1"/>
  <c r="J196" i="1" s="1"/>
  <c r="F196" i="1"/>
  <c r="L24" i="1"/>
  <c r="I24" i="1"/>
  <c r="G24" i="1"/>
  <c r="L138" i="1"/>
  <c r="H138" i="1"/>
  <c r="G196" i="1" l="1"/>
  <c r="I196" i="1"/>
  <c r="H196" i="1"/>
  <c r="L196" i="1"/>
</calcChain>
</file>

<file path=xl/sharedStrings.xml><?xml version="1.0" encoding="utf-8"?>
<sst xmlns="http://schemas.openxmlformats.org/spreadsheetml/2006/main" count="430" uniqueCount="126">
  <si>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</si>
  <si>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</si>
  <si>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</si>
  <si>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</si>
  <si>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</si>
  <si>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</si>
  <si>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</si>
  <si>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</si>
  <si>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</si>
  <si>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</si>
  <si>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</si>
  <si>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</si>
  <si>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</si>
  <si>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</si>
  <si>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</si>
  <si>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</si>
  <si>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</si>
  <si>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</si>
  <si>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</si>
  <si>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</si>
  <si>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</si>
  <si>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</si>
  <si>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</si>
  <si>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</si>
  <si>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</si>
  <si>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</si>
  <si>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</si>
  <si>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</si>
  <si>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</si>
  <si>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</si>
  <si>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</si>
  <si>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</si>
  <si>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</si>
  <si>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</si>
  <si>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</si>
  <si>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</si>
  <si>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</si>
  <si>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</si>
  <si>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</si>
  <si>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9 г. Азова</t>
  </si>
  <si>
    <t>Директор</t>
  </si>
  <si>
    <t>Карасев</t>
  </si>
  <si>
    <t>Кофейный напиток</t>
  </si>
  <si>
    <t>692/уо</t>
  </si>
  <si>
    <t>Хлеб пшеничный</t>
  </si>
  <si>
    <t>Хлеб ржаной</t>
  </si>
  <si>
    <t>Омлет натуральный</t>
  </si>
  <si>
    <t>пром.</t>
  </si>
  <si>
    <t>340/уо</t>
  </si>
  <si>
    <t xml:space="preserve">Суп картофельный с горохом </t>
  </si>
  <si>
    <t>Биточки из курицы</t>
  </si>
  <si>
    <t xml:space="preserve">Зелёный горошек </t>
  </si>
  <si>
    <t>Овощи</t>
  </si>
  <si>
    <t xml:space="preserve">Макароны отварные </t>
  </si>
  <si>
    <t>Компот из свежих плодов</t>
  </si>
  <si>
    <t>табл 32/1981</t>
  </si>
  <si>
    <t>табл</t>
  </si>
  <si>
    <t>табл 31/1981</t>
  </si>
  <si>
    <t>139/2004</t>
  </si>
  <si>
    <t>54-2м</t>
  </si>
  <si>
    <t>465/сб.уо</t>
  </si>
  <si>
    <t>585/94</t>
  </si>
  <si>
    <t>Хлеб бородинский</t>
  </si>
  <si>
    <t>Каша гречневая молочная с маслом и сахаром</t>
  </si>
  <si>
    <t>302/сб.уо</t>
  </si>
  <si>
    <t>Сыр твердый</t>
  </si>
  <si>
    <t>97/2004</t>
  </si>
  <si>
    <t>Какао с молоком</t>
  </si>
  <si>
    <t>693/уо</t>
  </si>
  <si>
    <t>хлеб пшеничный</t>
  </si>
  <si>
    <t>хлеб ржаной</t>
  </si>
  <si>
    <t>Овощи по сезону</t>
  </si>
  <si>
    <t>табл.</t>
  </si>
  <si>
    <t>Суп-лапша домашняя</t>
  </si>
  <si>
    <t>Плов с курицей</t>
  </si>
  <si>
    <t>Кисель из свежих плодов или ягод</t>
  </si>
  <si>
    <t>151/1996</t>
  </si>
  <si>
    <t>54-12м</t>
  </si>
  <si>
    <t>590/94</t>
  </si>
  <si>
    <t>Запеканка из творога со сгущ. Молоком</t>
  </si>
  <si>
    <t>Масло сливочное</t>
  </si>
  <si>
    <t>Чай с сахаром</t>
  </si>
  <si>
    <t>297/1994</t>
  </si>
  <si>
    <t>96/2004</t>
  </si>
  <si>
    <t>685/2004</t>
  </si>
  <si>
    <t>Суп картофельный с крупой</t>
  </si>
  <si>
    <t>Рыба тушеная с овощами</t>
  </si>
  <si>
    <t>Пюре картофельное</t>
  </si>
  <si>
    <t>Компот из смеси сухофруктов</t>
  </si>
  <si>
    <t>138/2004</t>
  </si>
  <si>
    <t>309/94</t>
  </si>
  <si>
    <t>520/2004</t>
  </si>
  <si>
    <t>639/уо</t>
  </si>
  <si>
    <t>Каша геркулесовая вязкая молочная с маслом и сахаром</t>
  </si>
  <si>
    <t>Суп картофельный с рисом</t>
  </si>
  <si>
    <t>Курица отварная</t>
  </si>
  <si>
    <t>Каша гречневая рассыпчатая</t>
  </si>
  <si>
    <t>Напиток сокосодержащий</t>
  </si>
  <si>
    <t>54-21м</t>
  </si>
  <si>
    <t>297/сб.уо</t>
  </si>
  <si>
    <t>Яйцо отварное</t>
  </si>
  <si>
    <t>408/1994</t>
  </si>
  <si>
    <t>Каша пшеничная с маслом</t>
  </si>
  <si>
    <t>Икра кабачковая</t>
  </si>
  <si>
    <t>Чай с сахаром и лимоном</t>
  </si>
  <si>
    <t>508/сб.уо</t>
  </si>
  <si>
    <t>Суп картофельный с макаронными изделиями</t>
  </si>
  <si>
    <t>Тефтели из говядины с рисом</t>
  </si>
  <si>
    <t>54-16м</t>
  </si>
  <si>
    <t>Капуста тушенная</t>
  </si>
  <si>
    <t>Кисель из свежих плодов</t>
  </si>
  <si>
    <t>Каша рисовая вязкая молочная с маслом и сахаром</t>
  </si>
  <si>
    <t>Котлета из курицы</t>
  </si>
  <si>
    <t>Макароны отварные</t>
  </si>
  <si>
    <t>54-5м/2022</t>
  </si>
  <si>
    <t>Суп картофельный с крупой пшеничной</t>
  </si>
  <si>
    <t>о</t>
  </si>
  <si>
    <t>Суп картофельный с горохом</t>
  </si>
  <si>
    <t>Курица тушеная с морковью</t>
  </si>
  <si>
    <t>Каша ячневая рассыпчатая</t>
  </si>
  <si>
    <t xml:space="preserve">Чай с сахаром </t>
  </si>
  <si>
    <t>54-25м 2022</t>
  </si>
  <si>
    <t>Борщ с капустой и картофелем</t>
  </si>
  <si>
    <t>Рис припущеный</t>
  </si>
  <si>
    <t>110/1994</t>
  </si>
  <si>
    <t>54-7г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</si>
</sst>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46</v>
      </c>
      <c r="F6" s="40">
        <v>150</v>
      </c>
      <c r="G6" s="40">
        <v>9.6479999999999997</v>
      </c>
      <c r="H6" s="40">
        <v>16.68</v>
      </c>
      <c r="I6" s="40">
        <v>8.1999999999999993</v>
      </c>
      <c r="J6" s="40">
        <v>268.3</v>
      </c>
      <c r="K6" s="41" t="s">
        <v>48</v>
      </c>
      <c r="L6" s="40">
        <v>36.31</v>
      </c>
    </row>
    <row r="7" spans="1:12" ht="25.5" x14ac:dyDescent="0.25">
      <c r="A7" s="23"/>
      <c r="B7" s="15"/>
      <c r="C7" s="11"/>
      <c r="D7" s="6"/>
      <c r="E7" s="53" t="s">
        <v>51</v>
      </c>
      <c r="F7" s="43">
        <v>70</v>
      </c>
      <c r="G7" s="43">
        <v>1.86</v>
      </c>
      <c r="H7" s="43">
        <v>0.12</v>
      </c>
      <c r="I7" s="43">
        <v>14.6</v>
      </c>
      <c r="J7" s="43">
        <v>24</v>
      </c>
      <c r="K7" s="44" t="s">
        <v>55</v>
      </c>
      <c r="L7" s="43">
        <v>19.66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43">
        <v>200</v>
      </c>
      <c r="G8" s="43">
        <v>1.02</v>
      </c>
      <c r="H8" s="43">
        <v>1.6</v>
      </c>
      <c r="I8" s="43">
        <v>22.06</v>
      </c>
      <c r="J8" s="43">
        <v>105</v>
      </c>
      <c r="K8" s="44" t="s">
        <v>43</v>
      </c>
      <c r="L8" s="43">
        <v>14.3</v>
      </c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4">
        <v>60</v>
      </c>
      <c r="G9" s="43">
        <v>4.74</v>
      </c>
      <c r="H9" s="43">
        <v>0.6</v>
      </c>
      <c r="I9" s="43">
        <v>28.98</v>
      </c>
      <c r="J9" s="43">
        <v>141</v>
      </c>
      <c r="K9" s="44" t="s">
        <v>47</v>
      </c>
      <c r="L9" s="43">
        <v>4.0999999999999996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53" t="s">
        <v>45</v>
      </c>
      <c r="F11" s="43">
        <v>30</v>
      </c>
      <c r="G11" s="43">
        <v>1.98</v>
      </c>
      <c r="H11" s="43">
        <v>0.36</v>
      </c>
      <c r="I11" s="43">
        <v>10.02</v>
      </c>
      <c r="J11" s="43">
        <v>52</v>
      </c>
      <c r="K11" s="44" t="s">
        <v>47</v>
      </c>
      <c r="L11" s="43">
        <v>1.97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19.248000000000001</v>
      </c>
      <c r="H13" s="19">
        <f t="shared" si="0"/>
        <v>19.360000000000003</v>
      </c>
      <c r="I13" s="19">
        <f t="shared" si="0"/>
        <v>83.86</v>
      </c>
      <c r="J13" s="19">
        <f t="shared" si="0"/>
        <v>590.29999999999995</v>
      </c>
      <c r="K13" s="25"/>
      <c r="L13" s="19">
        <f t="shared" ref="L13" si="1">SUM(L6:L12)</f>
        <v>76.339999999999989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52</v>
      </c>
      <c r="F14" s="43">
        <v>60</v>
      </c>
      <c r="G14" s="43">
        <v>1E-3</v>
      </c>
      <c r="H14" s="43">
        <v>10.086</v>
      </c>
      <c r="I14" s="43">
        <v>6.5</v>
      </c>
      <c r="J14" s="43">
        <v>91.11</v>
      </c>
      <c r="K14" s="44" t="s">
        <v>57</v>
      </c>
      <c r="L14" s="43">
        <v>9.3000000000000007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0.25</v>
      </c>
      <c r="H15" s="43">
        <v>4.93</v>
      </c>
      <c r="I15" s="43">
        <v>13.08</v>
      </c>
      <c r="J15" s="43">
        <v>104</v>
      </c>
      <c r="K15" s="44" t="s">
        <v>58</v>
      </c>
      <c r="L15" s="43">
        <v>10.5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75</v>
      </c>
      <c r="G16" s="43">
        <v>14.4</v>
      </c>
      <c r="H16" s="43">
        <v>3.2</v>
      </c>
      <c r="I16" s="43">
        <v>10.1</v>
      </c>
      <c r="J16" s="43">
        <v>126.4</v>
      </c>
      <c r="K16" s="44" t="s">
        <v>59</v>
      </c>
      <c r="L16" s="43">
        <v>30.05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5.52</v>
      </c>
      <c r="H17" s="43">
        <v>4.5149999999999997</v>
      </c>
      <c r="I17" s="43">
        <v>26.445</v>
      </c>
      <c r="J17" s="43">
        <v>168.45</v>
      </c>
      <c r="K17" s="44" t="s">
        <v>60</v>
      </c>
      <c r="L17" s="43">
        <v>9.8699999999999992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1E-3</v>
      </c>
      <c r="H18" s="43">
        <v>0.15</v>
      </c>
      <c r="I18" s="43">
        <v>21.6</v>
      </c>
      <c r="J18" s="43">
        <v>118</v>
      </c>
      <c r="K18" s="44" t="s">
        <v>61</v>
      </c>
      <c r="L18" s="43">
        <v>10.55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4.74</v>
      </c>
      <c r="H19" s="43">
        <v>0.6</v>
      </c>
      <c r="I19" s="43">
        <v>28.98</v>
      </c>
      <c r="J19" s="43">
        <v>141</v>
      </c>
      <c r="K19" s="44" t="s">
        <v>47</v>
      </c>
      <c r="L19" s="43">
        <v>4.0999999999999996</v>
      </c>
    </row>
    <row r="20" spans="1:12" ht="15" x14ac:dyDescent="0.25">
      <c r="A20" s="23"/>
      <c r="B20" s="15"/>
      <c r="C20" s="11"/>
      <c r="D20" s="7" t="s">
        <v>32</v>
      </c>
      <c r="E20" s="42" t="s">
        <v>62</v>
      </c>
      <c r="F20" s="43">
        <v>30</v>
      </c>
      <c r="G20" s="43">
        <v>1.98</v>
      </c>
      <c r="H20" s="43">
        <v>0.36</v>
      </c>
      <c r="I20" s="43">
        <v>10.02</v>
      </c>
      <c r="J20" s="43">
        <v>52</v>
      </c>
      <c r="K20" s="44" t="s">
        <v>47</v>
      </c>
      <c r="L20" s="43">
        <v>1.97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825</v>
      </c>
      <c r="G23" s="19">
        <f t="shared" ref="G23:J23" si="2">SUM(G14:G22)</f>
        <v>26.891999999999999</v>
      </c>
      <c r="H23" s="19">
        <f t="shared" si="2"/>
        <v>23.841000000000001</v>
      </c>
      <c r="I23" s="19">
        <f t="shared" si="2"/>
        <v>116.72499999999999</v>
      </c>
      <c r="J23" s="19">
        <f t="shared" si="2"/>
        <v>800.96</v>
      </c>
      <c r="K23" s="25"/>
      <c r="L23" s="19">
        <f t="shared" ref="L23" si="3">SUM(L14:L22)</f>
        <v>76.339999999999989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1335</v>
      </c>
      <c r="G24" s="32">
        <f t="shared" ref="G24:J24" si="4">G13+G23</f>
        <v>46.14</v>
      </c>
      <c r="H24" s="32">
        <f t="shared" si="4"/>
        <v>43.201000000000008</v>
      </c>
      <c r="I24" s="32">
        <f t="shared" si="4"/>
        <v>200.58499999999998</v>
      </c>
      <c r="J24" s="32">
        <f t="shared" si="4"/>
        <v>1391.26</v>
      </c>
      <c r="K24" s="32"/>
      <c r="L24" s="32">
        <f t="shared" ref="L24" si="5">L13+L23</f>
        <v>152.67999999999998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225</v>
      </c>
      <c r="G25" s="40">
        <v>6.1</v>
      </c>
      <c r="H25" s="40">
        <v>11.02</v>
      </c>
      <c r="I25" s="40">
        <v>32.01</v>
      </c>
      <c r="J25" s="40">
        <v>238</v>
      </c>
      <c r="K25" s="41" t="s">
        <v>64</v>
      </c>
      <c r="L25" s="40">
        <v>43.62</v>
      </c>
    </row>
    <row r="26" spans="1:12" ht="15" x14ac:dyDescent="0.25">
      <c r="A26" s="14"/>
      <c r="B26" s="15"/>
      <c r="C26" s="11"/>
      <c r="D26" s="6"/>
      <c r="E26" s="42" t="s">
        <v>65</v>
      </c>
      <c r="F26" s="43">
        <v>15</v>
      </c>
      <c r="G26" s="43">
        <v>3.48</v>
      </c>
      <c r="H26" s="43">
        <v>4.4249999999999998</v>
      </c>
      <c r="I26" s="43">
        <v>0</v>
      </c>
      <c r="J26" s="43">
        <v>54</v>
      </c>
      <c r="K26" s="44" t="s">
        <v>66</v>
      </c>
      <c r="L26" s="43">
        <v>15.5</v>
      </c>
    </row>
    <row r="27" spans="1:12" ht="15" x14ac:dyDescent="0.25">
      <c r="A27" s="14"/>
      <c r="B27" s="15"/>
      <c r="C27" s="11"/>
      <c r="D27" s="7" t="s">
        <v>22</v>
      </c>
      <c r="E27" s="42" t="s">
        <v>67</v>
      </c>
      <c r="F27" s="43">
        <v>200</v>
      </c>
      <c r="G27" s="43">
        <v>4.2</v>
      </c>
      <c r="H27" s="43">
        <v>3.6269999999999998</v>
      </c>
      <c r="I27" s="43">
        <v>19.96</v>
      </c>
      <c r="J27" s="43">
        <v>118.67</v>
      </c>
      <c r="K27" s="44" t="s">
        <v>68</v>
      </c>
      <c r="L27" s="43">
        <v>12.5</v>
      </c>
    </row>
    <row r="28" spans="1:12" ht="15" x14ac:dyDescent="0.25">
      <c r="A28" s="14"/>
      <c r="B28" s="15"/>
      <c r="C28" s="11"/>
      <c r="D28" s="7" t="s">
        <v>23</v>
      </c>
      <c r="E28" s="42" t="s">
        <v>69</v>
      </c>
      <c r="F28" s="43">
        <v>50</v>
      </c>
      <c r="G28" s="43">
        <v>3.95</v>
      </c>
      <c r="H28" s="43">
        <v>0.5</v>
      </c>
      <c r="I28" s="43">
        <v>24.15</v>
      </c>
      <c r="J28" s="43">
        <v>117.5</v>
      </c>
      <c r="K28" s="44" t="s">
        <v>47</v>
      </c>
      <c r="L28" s="43">
        <v>3.41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>
        <v>1.31</v>
      </c>
    </row>
    <row r="30" spans="1:12" ht="15" x14ac:dyDescent="0.25">
      <c r="A30" s="14"/>
      <c r="B30" s="15"/>
      <c r="C30" s="11"/>
      <c r="D30" s="6" t="s">
        <v>23</v>
      </c>
      <c r="E30" s="42" t="s">
        <v>70</v>
      </c>
      <c r="F30" s="43">
        <v>20</v>
      </c>
      <c r="G30" s="43">
        <v>1.32</v>
      </c>
      <c r="H30" s="43">
        <v>0.24</v>
      </c>
      <c r="I30" s="43">
        <v>6.68</v>
      </c>
      <c r="J30" s="43">
        <v>34.6</v>
      </c>
      <c r="K30" s="44" t="s">
        <v>47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19.05</v>
      </c>
      <c r="H32" s="19">
        <f t="shared" ref="H32" si="7">SUM(H25:H31)</f>
        <v>19.811999999999998</v>
      </c>
      <c r="I32" s="19">
        <f t="shared" ref="I32" si="8">SUM(I25:I31)</f>
        <v>82.800000000000011</v>
      </c>
      <c r="J32" s="19">
        <f t="shared" ref="J32:L32" si="9">SUM(J25:J31)</f>
        <v>562.7700000000001</v>
      </c>
      <c r="K32" s="25"/>
      <c r="L32" s="19">
        <f t="shared" si="9"/>
        <v>76.34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60</v>
      </c>
      <c r="G33" s="43">
        <v>1.23</v>
      </c>
      <c r="H33" s="43">
        <v>1.1120000000000001</v>
      </c>
      <c r="I33" s="43">
        <v>9.8000000000000007</v>
      </c>
      <c r="J33" s="43">
        <v>61.2</v>
      </c>
      <c r="K33" s="44" t="s">
        <v>72</v>
      </c>
      <c r="L33" s="43">
        <v>10.5</v>
      </c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250</v>
      </c>
      <c r="G34" s="43">
        <v>1E-3</v>
      </c>
      <c r="H34" s="43">
        <v>16.48</v>
      </c>
      <c r="I34" s="43">
        <v>5.15</v>
      </c>
      <c r="J34" s="43">
        <v>112</v>
      </c>
      <c r="K34" s="44" t="s">
        <v>76</v>
      </c>
      <c r="L34" s="43">
        <v>9.93</v>
      </c>
    </row>
    <row r="35" spans="1:12" ht="15" x14ac:dyDescent="0.25">
      <c r="A35" s="14"/>
      <c r="B35" s="15"/>
      <c r="C35" s="11"/>
      <c r="D35" s="7" t="s">
        <v>28</v>
      </c>
      <c r="E35" s="42" t="s">
        <v>74</v>
      </c>
      <c r="F35" s="43">
        <v>200</v>
      </c>
      <c r="G35" s="43">
        <v>18.3</v>
      </c>
      <c r="H35" s="43">
        <v>8.1</v>
      </c>
      <c r="I35" s="43">
        <v>33.200000000000003</v>
      </c>
      <c r="J35" s="43">
        <v>314.60000000000002</v>
      </c>
      <c r="K35" s="44" t="s">
        <v>77</v>
      </c>
      <c r="L35" s="43">
        <v>37.340000000000003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1E-3</v>
      </c>
      <c r="H37" s="43">
        <v>0.13</v>
      </c>
      <c r="I37" s="43">
        <v>30.45</v>
      </c>
      <c r="J37" s="43">
        <v>121</v>
      </c>
      <c r="K37" s="44" t="s">
        <v>78</v>
      </c>
      <c r="L37" s="43">
        <v>12.5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60</v>
      </c>
      <c r="G38" s="43">
        <v>4.74</v>
      </c>
      <c r="H38" s="43">
        <v>0.6</v>
      </c>
      <c r="I38" s="43">
        <v>28.98</v>
      </c>
      <c r="J38" s="43">
        <v>141</v>
      </c>
      <c r="K38" s="44" t="s">
        <v>47</v>
      </c>
      <c r="L38" s="43">
        <v>4.0999999999999996</v>
      </c>
    </row>
    <row r="39" spans="1:12" ht="15" x14ac:dyDescent="0.25">
      <c r="A39" s="14"/>
      <c r="B39" s="15"/>
      <c r="C39" s="11"/>
      <c r="D39" s="7" t="s">
        <v>32</v>
      </c>
      <c r="E39" s="42" t="s">
        <v>62</v>
      </c>
      <c r="F39" s="43">
        <v>30</v>
      </c>
      <c r="G39" s="43">
        <v>1.98</v>
      </c>
      <c r="H39" s="43">
        <v>0.36</v>
      </c>
      <c r="I39" s="43">
        <v>10.02</v>
      </c>
      <c r="J39" s="43">
        <v>52</v>
      </c>
      <c r="K39" s="44" t="s">
        <v>47</v>
      </c>
      <c r="L39" s="43">
        <v>1.97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26.251999999999999</v>
      </c>
      <c r="H42" s="19">
        <f t="shared" ref="H42" si="11">SUM(H33:H41)</f>
        <v>26.782</v>
      </c>
      <c r="I42" s="19">
        <f t="shared" ref="I42" si="12">SUM(I33:I41)</f>
        <v>117.60000000000001</v>
      </c>
      <c r="J42" s="19">
        <f t="shared" ref="J42:L42" si="13">SUM(J33:J41)</f>
        <v>801.8</v>
      </c>
      <c r="K42" s="25"/>
      <c r="L42" s="19">
        <f t="shared" si="13"/>
        <v>76.34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1310</v>
      </c>
      <c r="G43" s="32">
        <f t="shared" ref="G43" si="14">G32+G42</f>
        <v>45.302</v>
      </c>
      <c r="H43" s="32">
        <f t="shared" ref="H43" si="15">H32+H42</f>
        <v>46.593999999999994</v>
      </c>
      <c r="I43" s="32">
        <f t="shared" ref="I43" si="16">I32+I42</f>
        <v>200.40000000000003</v>
      </c>
      <c r="J43" s="32">
        <f t="shared" ref="J43:L43" si="17">J32+J42</f>
        <v>1364.5700000000002</v>
      </c>
      <c r="K43" s="32"/>
      <c r="L43" s="32">
        <f t="shared" si="17"/>
        <v>152.68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>
        <v>170</v>
      </c>
      <c r="G44" s="40">
        <v>10.28</v>
      </c>
      <c r="H44" s="40">
        <v>11.02</v>
      </c>
      <c r="I44" s="40">
        <v>28.06</v>
      </c>
      <c r="J44" s="40">
        <v>211.8</v>
      </c>
      <c r="K44" s="41" t="s">
        <v>82</v>
      </c>
      <c r="L44" s="40">
        <v>46.19</v>
      </c>
    </row>
    <row r="45" spans="1:12" ht="15" x14ac:dyDescent="0.25">
      <c r="A45" s="23"/>
      <c r="B45" s="15"/>
      <c r="C45" s="11"/>
      <c r="D45" s="6"/>
      <c r="E45" s="42" t="s">
        <v>80</v>
      </c>
      <c r="F45" s="43">
        <v>10</v>
      </c>
      <c r="G45" s="43">
        <v>0.08</v>
      </c>
      <c r="H45" s="43">
        <v>7.25</v>
      </c>
      <c r="I45" s="43">
        <v>0.13</v>
      </c>
      <c r="J45" s="43">
        <v>66</v>
      </c>
      <c r="K45" s="44" t="s">
        <v>83</v>
      </c>
      <c r="L45" s="43">
        <v>15.61</v>
      </c>
    </row>
    <row r="46" spans="1:12" ht="15" x14ac:dyDescent="0.25">
      <c r="A46" s="23"/>
      <c r="B46" s="15"/>
      <c r="C46" s="11"/>
      <c r="D46" s="7" t="s">
        <v>22</v>
      </c>
      <c r="E46" s="42" t="s">
        <v>81</v>
      </c>
      <c r="F46" s="43">
        <v>200</v>
      </c>
      <c r="G46" s="43">
        <v>6.3E-2</v>
      </c>
      <c r="H46" s="43">
        <v>7.0000000000000001E-3</v>
      </c>
      <c r="I46" s="43">
        <v>14</v>
      </c>
      <c r="J46" s="43">
        <v>56</v>
      </c>
      <c r="K46" s="44" t="s">
        <v>84</v>
      </c>
      <c r="L46" s="43">
        <v>6.5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4.74</v>
      </c>
      <c r="H47" s="43">
        <v>0.6</v>
      </c>
      <c r="I47" s="43">
        <v>28.98</v>
      </c>
      <c r="J47" s="43">
        <v>141</v>
      </c>
      <c r="K47" s="44" t="s">
        <v>47</v>
      </c>
      <c r="L47" s="43">
        <v>4.0999999999999996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45</v>
      </c>
      <c r="F49" s="43">
        <v>60</v>
      </c>
      <c r="G49" s="43">
        <v>3.96</v>
      </c>
      <c r="H49" s="43">
        <v>0.72</v>
      </c>
      <c r="I49" s="43">
        <v>20.04</v>
      </c>
      <c r="J49" s="43">
        <v>104</v>
      </c>
      <c r="K49" s="44" t="s">
        <v>47</v>
      </c>
      <c r="L49" s="43">
        <v>3.94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19.123000000000001</v>
      </c>
      <c r="H51" s="19">
        <f t="shared" ref="H51" si="19">SUM(H44:H50)</f>
        <v>19.597000000000001</v>
      </c>
      <c r="I51" s="19">
        <f t="shared" ref="I51" si="20">SUM(I44:I50)</f>
        <v>91.210000000000008</v>
      </c>
      <c r="J51" s="19">
        <f t="shared" ref="J51:L51" si="21">SUM(J44:J50)</f>
        <v>578.79999999999995</v>
      </c>
      <c r="K51" s="25"/>
      <c r="L51" s="19">
        <f t="shared" si="21"/>
        <v>76.339999999999989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0.9</v>
      </c>
      <c r="H52" s="43">
        <v>4.8600000000000003</v>
      </c>
      <c r="I52" s="43">
        <v>11.2</v>
      </c>
      <c r="J52" s="43">
        <v>31.22</v>
      </c>
      <c r="K52" s="44" t="s">
        <v>56</v>
      </c>
      <c r="L52" s="43">
        <v>9.5</v>
      </c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250</v>
      </c>
      <c r="G53" s="43">
        <v>2.8</v>
      </c>
      <c r="H53" s="43">
        <v>3.6320000000000001</v>
      </c>
      <c r="I53" s="43">
        <v>15.68</v>
      </c>
      <c r="J53" s="43">
        <v>124</v>
      </c>
      <c r="K53" s="44" t="s">
        <v>89</v>
      </c>
      <c r="L53" s="43">
        <v>9.5</v>
      </c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>
        <v>150</v>
      </c>
      <c r="G54" s="43">
        <v>12.21</v>
      </c>
      <c r="H54" s="43">
        <v>12.11</v>
      </c>
      <c r="I54" s="43">
        <v>18.989999999999998</v>
      </c>
      <c r="J54" s="43">
        <v>211.1</v>
      </c>
      <c r="K54" s="44" t="s">
        <v>90</v>
      </c>
      <c r="L54" s="43">
        <v>26.27</v>
      </c>
    </row>
    <row r="55" spans="1:12" ht="15" x14ac:dyDescent="0.25">
      <c r="A55" s="23"/>
      <c r="B55" s="15"/>
      <c r="C55" s="11"/>
      <c r="D55" s="7" t="s">
        <v>29</v>
      </c>
      <c r="E55" s="42" t="s">
        <v>87</v>
      </c>
      <c r="F55" s="43">
        <v>150</v>
      </c>
      <c r="G55" s="43">
        <v>3.24</v>
      </c>
      <c r="H55" s="43">
        <v>5.58</v>
      </c>
      <c r="I55" s="43">
        <v>22.05</v>
      </c>
      <c r="J55" s="43">
        <v>156</v>
      </c>
      <c r="K55" s="44" t="s">
        <v>91</v>
      </c>
      <c r="L55" s="43">
        <v>15.5</v>
      </c>
    </row>
    <row r="56" spans="1:12" ht="15" x14ac:dyDescent="0.25">
      <c r="A56" s="23"/>
      <c r="B56" s="15"/>
      <c r="C56" s="11"/>
      <c r="D56" s="7" t="s">
        <v>30</v>
      </c>
      <c r="E56" s="42" t="s">
        <v>88</v>
      </c>
      <c r="F56" s="43">
        <v>200</v>
      </c>
      <c r="G56" s="43">
        <v>1E-3</v>
      </c>
      <c r="H56" s="43">
        <v>1E-3</v>
      </c>
      <c r="I56" s="43">
        <v>9.98</v>
      </c>
      <c r="J56" s="43">
        <v>104</v>
      </c>
      <c r="K56" s="44" t="s">
        <v>92</v>
      </c>
      <c r="L56" s="43">
        <v>9.5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60</v>
      </c>
      <c r="G57" s="43">
        <v>4.74</v>
      </c>
      <c r="H57" s="43">
        <v>0.6</v>
      </c>
      <c r="I57" s="43">
        <v>28.98</v>
      </c>
      <c r="J57" s="43">
        <v>141</v>
      </c>
      <c r="K57" s="44" t="s">
        <v>47</v>
      </c>
      <c r="L57" s="43">
        <v>4.0999999999999996</v>
      </c>
    </row>
    <row r="58" spans="1:12" ht="15" x14ac:dyDescent="0.25">
      <c r="A58" s="23"/>
      <c r="B58" s="15"/>
      <c r="C58" s="11"/>
      <c r="D58" s="7" t="s">
        <v>32</v>
      </c>
      <c r="E58" s="42" t="s">
        <v>62</v>
      </c>
      <c r="F58" s="43">
        <v>30</v>
      </c>
      <c r="G58" s="43">
        <v>1.98</v>
      </c>
      <c r="H58" s="43">
        <v>0.36</v>
      </c>
      <c r="I58" s="43">
        <v>10.02</v>
      </c>
      <c r="J58" s="43">
        <v>52</v>
      </c>
      <c r="K58" s="44" t="s">
        <v>47</v>
      </c>
      <c r="L58" s="43">
        <v>1.97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25.870999999999999</v>
      </c>
      <c r="H61" s="19">
        <f t="shared" ref="H61" si="23">SUM(H52:H60)</f>
        <v>27.143000000000004</v>
      </c>
      <c r="I61" s="19">
        <f t="shared" ref="I61" si="24">SUM(I52:I60)</f>
        <v>116.9</v>
      </c>
      <c r="J61" s="19">
        <f t="shared" ref="J61:L61" si="25">SUM(J52:J60)</f>
        <v>819.31999999999994</v>
      </c>
      <c r="K61" s="25"/>
      <c r="L61" s="19">
        <f t="shared" si="25"/>
        <v>76.339999999999989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1400</v>
      </c>
      <c r="G62" s="32">
        <f t="shared" ref="G62" si="26">G51+G61</f>
        <v>44.994</v>
      </c>
      <c r="H62" s="32">
        <f t="shared" ref="H62" si="27">H51+H61</f>
        <v>46.740000000000009</v>
      </c>
      <c r="I62" s="32">
        <f t="shared" ref="I62" si="28">I51+I61</f>
        <v>208.11</v>
      </c>
      <c r="J62" s="32">
        <f t="shared" ref="J62:L62" si="29">J51+J61</f>
        <v>1398.12</v>
      </c>
      <c r="K62" s="32"/>
      <c r="L62" s="32">
        <f t="shared" si="29"/>
        <v>152.67999999999998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>
        <v>225</v>
      </c>
      <c r="G63" s="40">
        <v>6.1</v>
      </c>
      <c r="H63" s="40">
        <v>11.02</v>
      </c>
      <c r="I63" s="40">
        <v>32.08</v>
      </c>
      <c r="J63" s="40">
        <v>238</v>
      </c>
      <c r="K63" s="41" t="s">
        <v>64</v>
      </c>
      <c r="L63" s="40">
        <v>41.53</v>
      </c>
    </row>
    <row r="64" spans="1:12" ht="15" x14ac:dyDescent="0.25">
      <c r="A64" s="23"/>
      <c r="B64" s="15"/>
      <c r="C64" s="11"/>
      <c r="D64" s="6"/>
      <c r="E64" s="42" t="s">
        <v>65</v>
      </c>
      <c r="F64" s="43">
        <v>15</v>
      </c>
      <c r="G64" s="43">
        <v>3.48</v>
      </c>
      <c r="H64" s="43">
        <v>4.4249999999999998</v>
      </c>
      <c r="I64" s="43">
        <v>0</v>
      </c>
      <c r="J64" s="43">
        <v>54</v>
      </c>
      <c r="K64" s="44" t="s">
        <v>66</v>
      </c>
      <c r="L64" s="43">
        <v>15.1</v>
      </c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1.02</v>
      </c>
      <c r="H65" s="43">
        <v>1.6</v>
      </c>
      <c r="I65" s="43">
        <v>22.06</v>
      </c>
      <c r="J65" s="43">
        <v>105</v>
      </c>
      <c r="K65" s="44" t="s">
        <v>43</v>
      </c>
      <c r="L65" s="43">
        <v>14.3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4.74</v>
      </c>
      <c r="H66" s="43">
        <v>0.6</v>
      </c>
      <c r="I66" s="43">
        <v>28.98</v>
      </c>
      <c r="J66" s="43">
        <v>141</v>
      </c>
      <c r="K66" s="44" t="s">
        <v>47</v>
      </c>
      <c r="L66" s="43">
        <v>4.0999999999999996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45</v>
      </c>
      <c r="F68" s="43">
        <v>20</v>
      </c>
      <c r="G68" s="43">
        <v>1.32</v>
      </c>
      <c r="H68" s="43">
        <v>0.24</v>
      </c>
      <c r="I68" s="43">
        <v>6.68</v>
      </c>
      <c r="J68" s="43">
        <v>34.6</v>
      </c>
      <c r="K68" s="44" t="s">
        <v>47</v>
      </c>
      <c r="L68" s="43">
        <v>1.31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16.66</v>
      </c>
      <c r="H70" s="19">
        <f t="shared" ref="H70" si="31">SUM(H63:H69)</f>
        <v>17.885000000000002</v>
      </c>
      <c r="I70" s="19">
        <f t="shared" ref="I70" si="32">SUM(I63:I69)</f>
        <v>89.800000000000011</v>
      </c>
      <c r="J70" s="19">
        <f t="shared" ref="J70:L70" si="33">SUM(J63:J69)</f>
        <v>572.6</v>
      </c>
      <c r="K70" s="25"/>
      <c r="L70" s="19">
        <f t="shared" si="33"/>
        <v>76.34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3.48</v>
      </c>
      <c r="H71" s="43">
        <v>6.86</v>
      </c>
      <c r="I71" s="43">
        <v>14.2</v>
      </c>
      <c r="J71" s="43">
        <v>52.11</v>
      </c>
      <c r="K71" s="44" t="s">
        <v>72</v>
      </c>
      <c r="L71" s="43">
        <v>9.5</v>
      </c>
    </row>
    <row r="72" spans="1:12" ht="15" x14ac:dyDescent="0.25">
      <c r="A72" s="23"/>
      <c r="B72" s="15"/>
      <c r="C72" s="11"/>
      <c r="D72" s="7" t="s">
        <v>27</v>
      </c>
      <c r="E72" s="42" t="s">
        <v>94</v>
      </c>
      <c r="F72" s="43">
        <v>250</v>
      </c>
      <c r="G72" s="43">
        <v>2.14</v>
      </c>
      <c r="H72" s="43">
        <v>4.4800000000000004</v>
      </c>
      <c r="I72" s="43">
        <v>11.15</v>
      </c>
      <c r="J72" s="43">
        <v>112</v>
      </c>
      <c r="K72" s="44" t="s">
        <v>89</v>
      </c>
      <c r="L72" s="43">
        <v>9.8000000000000007</v>
      </c>
    </row>
    <row r="73" spans="1:12" ht="15" x14ac:dyDescent="0.25">
      <c r="A73" s="23"/>
      <c r="B73" s="15"/>
      <c r="C73" s="11"/>
      <c r="D73" s="7" t="s">
        <v>28</v>
      </c>
      <c r="E73" s="42" t="s">
        <v>95</v>
      </c>
      <c r="F73" s="43">
        <v>80</v>
      </c>
      <c r="G73" s="43">
        <v>8.6</v>
      </c>
      <c r="H73" s="43">
        <v>10.199999999999999</v>
      </c>
      <c r="I73" s="43">
        <v>2.37</v>
      </c>
      <c r="J73" s="43">
        <v>123.8</v>
      </c>
      <c r="K73" s="44" t="s">
        <v>98</v>
      </c>
      <c r="L73" s="43">
        <v>31.87</v>
      </c>
    </row>
    <row r="74" spans="1:12" ht="15" x14ac:dyDescent="0.25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5.5</v>
      </c>
      <c r="H74" s="43">
        <v>4.21</v>
      </c>
      <c r="I74" s="43">
        <v>27.35</v>
      </c>
      <c r="J74" s="43">
        <v>168</v>
      </c>
      <c r="K74" s="44" t="s">
        <v>99</v>
      </c>
      <c r="L74" s="43">
        <v>9.6</v>
      </c>
    </row>
    <row r="75" spans="1:12" ht="15" x14ac:dyDescent="0.25">
      <c r="A75" s="23"/>
      <c r="B75" s="15"/>
      <c r="C75" s="11"/>
      <c r="D75" s="7" t="s">
        <v>30</v>
      </c>
      <c r="E75" s="42" t="s">
        <v>97</v>
      </c>
      <c r="F75" s="43">
        <v>200</v>
      </c>
      <c r="G75" s="43">
        <v>0</v>
      </c>
      <c r="H75" s="43">
        <v>0</v>
      </c>
      <c r="I75" s="43">
        <v>23.4</v>
      </c>
      <c r="J75" s="43">
        <v>96</v>
      </c>
      <c r="K75" s="44" t="s">
        <v>47</v>
      </c>
      <c r="L75" s="43">
        <v>9.5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4.74</v>
      </c>
      <c r="H76" s="43">
        <v>0.6</v>
      </c>
      <c r="I76" s="43">
        <v>28.98</v>
      </c>
      <c r="J76" s="43">
        <v>141</v>
      </c>
      <c r="K76" s="44" t="s">
        <v>47</v>
      </c>
      <c r="L76" s="43">
        <v>4.0999999999999996</v>
      </c>
    </row>
    <row r="77" spans="1:12" ht="15" x14ac:dyDescent="0.25">
      <c r="A77" s="23"/>
      <c r="B77" s="15"/>
      <c r="C77" s="11"/>
      <c r="D77" s="7" t="s">
        <v>32</v>
      </c>
      <c r="E77" s="42" t="s">
        <v>62</v>
      </c>
      <c r="F77" s="43">
        <v>30</v>
      </c>
      <c r="G77" s="43">
        <v>1.98</v>
      </c>
      <c r="H77" s="43">
        <v>0.36</v>
      </c>
      <c r="I77" s="43">
        <v>10.02</v>
      </c>
      <c r="J77" s="43">
        <v>52</v>
      </c>
      <c r="K77" s="44" t="s">
        <v>47</v>
      </c>
      <c r="L77" s="43">
        <v>1.97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26.44</v>
      </c>
      <c r="H80" s="19">
        <f t="shared" ref="H80" si="35">SUM(H71:H79)</f>
        <v>26.71</v>
      </c>
      <c r="I80" s="19">
        <f t="shared" ref="I80" si="36">SUM(I71:I79)</f>
        <v>117.47</v>
      </c>
      <c r="J80" s="19">
        <f t="shared" ref="J80:L80" si="37">SUM(J71:J79)</f>
        <v>744.91000000000008</v>
      </c>
      <c r="K80" s="25"/>
      <c r="L80" s="19">
        <f t="shared" si="37"/>
        <v>76.34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1350</v>
      </c>
      <c r="G81" s="32">
        <f t="shared" ref="G81" si="38">G70+G80</f>
        <v>43.1</v>
      </c>
      <c r="H81" s="32">
        <f t="shared" ref="H81" si="39">H70+H80</f>
        <v>44.594999999999999</v>
      </c>
      <c r="I81" s="32">
        <f t="shared" ref="I81" si="40">I70+I80</f>
        <v>207.27</v>
      </c>
      <c r="J81" s="32">
        <f t="shared" ref="J81:L81" si="41">J70+J80</f>
        <v>1317.5100000000002</v>
      </c>
      <c r="K81" s="32"/>
      <c r="L81" s="32">
        <f t="shared" si="41"/>
        <v>152.68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40</v>
      </c>
      <c r="G82" s="40">
        <v>9.6</v>
      </c>
      <c r="H82" s="40">
        <v>10.199999999999999</v>
      </c>
      <c r="I82" s="40">
        <v>3.2</v>
      </c>
      <c r="J82" s="40">
        <v>196</v>
      </c>
      <c r="K82" s="41" t="s">
        <v>101</v>
      </c>
      <c r="L82" s="40">
        <v>19.760000000000002</v>
      </c>
    </row>
    <row r="83" spans="1:12" ht="15" x14ac:dyDescent="0.25">
      <c r="A83" s="23"/>
      <c r="B83" s="15"/>
      <c r="C83" s="11"/>
      <c r="D83" s="6"/>
      <c r="E83" s="42" t="s">
        <v>102</v>
      </c>
      <c r="F83" s="43">
        <v>150</v>
      </c>
      <c r="G83" s="43">
        <v>5.5</v>
      </c>
      <c r="H83" s="43">
        <v>4.21</v>
      </c>
      <c r="I83" s="43">
        <v>27.35</v>
      </c>
      <c r="J83" s="43">
        <v>168</v>
      </c>
      <c r="K83" s="44" t="s">
        <v>105</v>
      </c>
      <c r="L83" s="43">
        <v>19.96</v>
      </c>
    </row>
    <row r="84" spans="1:12" ht="15" x14ac:dyDescent="0.25">
      <c r="A84" s="23"/>
      <c r="B84" s="15"/>
      <c r="C84" s="11"/>
      <c r="D84" s="7" t="s">
        <v>22</v>
      </c>
      <c r="E84" s="42" t="s">
        <v>104</v>
      </c>
      <c r="F84" s="43">
        <v>207</v>
      </c>
      <c r="G84" s="43">
        <v>6.3E-2</v>
      </c>
      <c r="H84" s="43">
        <v>7.0000000000000001E-3</v>
      </c>
      <c r="I84" s="43">
        <v>14</v>
      </c>
      <c r="J84" s="43">
        <v>56</v>
      </c>
      <c r="K84" s="44" t="s">
        <v>84</v>
      </c>
      <c r="L84" s="43">
        <v>13.5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2.37</v>
      </c>
      <c r="H85" s="43">
        <v>0.3</v>
      </c>
      <c r="I85" s="43">
        <v>14.49</v>
      </c>
      <c r="J85" s="43">
        <v>70.5</v>
      </c>
      <c r="K85" s="44" t="s">
        <v>47</v>
      </c>
      <c r="L85" s="43">
        <v>2.0499999999999998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103</v>
      </c>
      <c r="F87" s="43">
        <v>60</v>
      </c>
      <c r="G87" s="43">
        <v>0.25</v>
      </c>
      <c r="H87" s="43">
        <v>4.2</v>
      </c>
      <c r="I87" s="43">
        <v>3.2</v>
      </c>
      <c r="J87" s="43">
        <v>8.1</v>
      </c>
      <c r="K87" s="44" t="s">
        <v>47</v>
      </c>
      <c r="L87" s="43">
        <v>19.760000000000002</v>
      </c>
    </row>
    <row r="88" spans="1:12" ht="15" x14ac:dyDescent="0.25">
      <c r="A88" s="23"/>
      <c r="B88" s="15"/>
      <c r="C88" s="11"/>
      <c r="D88" s="6"/>
      <c r="E88" s="42" t="s">
        <v>45</v>
      </c>
      <c r="F88" s="43">
        <v>20</v>
      </c>
      <c r="G88" s="43">
        <v>1.32</v>
      </c>
      <c r="H88" s="43">
        <v>0.24</v>
      </c>
      <c r="I88" s="43">
        <v>6.68</v>
      </c>
      <c r="J88" s="43">
        <v>34.6</v>
      </c>
      <c r="K88" s="44" t="s">
        <v>47</v>
      </c>
      <c r="L88" s="43">
        <v>1.31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19.103000000000002</v>
      </c>
      <c r="H89" s="19">
        <f t="shared" ref="H89" si="43">SUM(H82:H88)</f>
        <v>19.157</v>
      </c>
      <c r="I89" s="19">
        <f t="shared" ref="I89" si="44">SUM(I82:I88)</f>
        <v>68.92</v>
      </c>
      <c r="J89" s="19">
        <f t="shared" ref="J89:L89" si="45">SUM(J82:J88)</f>
        <v>533.20000000000005</v>
      </c>
      <c r="K89" s="25"/>
      <c r="L89" s="19">
        <f t="shared" si="45"/>
        <v>76.34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106</v>
      </c>
      <c r="F91" s="43">
        <v>250</v>
      </c>
      <c r="G91" s="43">
        <v>1.1399999999999999</v>
      </c>
      <c r="H91" s="43">
        <v>4.4800000000000004</v>
      </c>
      <c r="I91" s="43">
        <v>11.15</v>
      </c>
      <c r="J91" s="43">
        <v>112</v>
      </c>
      <c r="K91" s="44" t="s">
        <v>89</v>
      </c>
      <c r="L91" s="43">
        <v>11.1</v>
      </c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>
        <v>80</v>
      </c>
      <c r="G92" s="43">
        <v>11.6</v>
      </c>
      <c r="H92" s="43">
        <v>11.7</v>
      </c>
      <c r="I92" s="43">
        <v>6.4</v>
      </c>
      <c r="J92" s="43">
        <v>189.92</v>
      </c>
      <c r="K92" s="44" t="s">
        <v>108</v>
      </c>
      <c r="L92" s="43">
        <v>32.5</v>
      </c>
    </row>
    <row r="93" spans="1:12" ht="15" x14ac:dyDescent="0.25">
      <c r="A93" s="23"/>
      <c r="B93" s="15"/>
      <c r="C93" s="11"/>
      <c r="D93" s="7" t="s">
        <v>29</v>
      </c>
      <c r="E93" s="42" t="s">
        <v>109</v>
      </c>
      <c r="F93" s="43">
        <v>100</v>
      </c>
      <c r="G93" s="43">
        <v>6.22</v>
      </c>
      <c r="H93" s="43">
        <v>10.11</v>
      </c>
      <c r="I93" s="43">
        <v>48.22</v>
      </c>
      <c r="J93" s="43">
        <v>199.1</v>
      </c>
      <c r="K93" s="44" t="s">
        <v>72</v>
      </c>
      <c r="L93" s="43">
        <v>15.2</v>
      </c>
    </row>
    <row r="94" spans="1:12" ht="15" x14ac:dyDescent="0.25">
      <c r="A94" s="23"/>
      <c r="B94" s="15"/>
      <c r="C94" s="11"/>
      <c r="D94" s="7" t="s">
        <v>30</v>
      </c>
      <c r="E94" s="42" t="s">
        <v>110</v>
      </c>
      <c r="F94" s="43">
        <v>200</v>
      </c>
      <c r="G94" s="43">
        <v>0</v>
      </c>
      <c r="H94" s="43">
        <v>0</v>
      </c>
      <c r="I94" s="43">
        <v>9.98</v>
      </c>
      <c r="J94" s="43">
        <v>119</v>
      </c>
      <c r="K94" s="44" t="s">
        <v>78</v>
      </c>
      <c r="L94" s="43">
        <v>9.5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4.74</v>
      </c>
      <c r="H95" s="43">
        <v>0.6</v>
      </c>
      <c r="I95" s="43">
        <v>28.98</v>
      </c>
      <c r="J95" s="43">
        <v>141</v>
      </c>
      <c r="K95" s="44" t="s">
        <v>47</v>
      </c>
      <c r="L95" s="43">
        <v>4.0999999999999996</v>
      </c>
    </row>
    <row r="96" spans="1:12" ht="15" x14ac:dyDescent="0.25">
      <c r="A96" s="23"/>
      <c r="B96" s="15"/>
      <c r="C96" s="11"/>
      <c r="D96" s="7" t="s">
        <v>32</v>
      </c>
      <c r="E96" s="42" t="s">
        <v>62</v>
      </c>
      <c r="F96" s="43">
        <v>60</v>
      </c>
      <c r="G96" s="43">
        <v>1.98</v>
      </c>
      <c r="H96" s="43">
        <v>0.36</v>
      </c>
      <c r="I96" s="43">
        <v>10.02</v>
      </c>
      <c r="J96" s="43">
        <v>51.9</v>
      </c>
      <c r="K96" s="44" t="s">
        <v>47</v>
      </c>
      <c r="L96" s="43">
        <v>3.94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25.680000000000003</v>
      </c>
      <c r="H99" s="19">
        <f t="shared" ref="H99" si="47">SUM(H90:H98)</f>
        <v>27.25</v>
      </c>
      <c r="I99" s="19">
        <f t="shared" ref="I99" si="48">SUM(I90:I98)</f>
        <v>114.75</v>
      </c>
      <c r="J99" s="19">
        <f t="shared" ref="J99:L99" si="49">SUM(J90:J98)</f>
        <v>812.92</v>
      </c>
      <c r="K99" s="25"/>
      <c r="L99" s="19">
        <f t="shared" si="49"/>
        <v>76.339999999999989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1257</v>
      </c>
      <c r="G100" s="32">
        <f t="shared" ref="G100" si="50">G89+G99</f>
        <v>44.783000000000001</v>
      </c>
      <c r="H100" s="32">
        <f t="shared" ref="H100" si="51">H89+H99</f>
        <v>46.406999999999996</v>
      </c>
      <c r="I100" s="32">
        <f t="shared" ref="I100" si="52">I89+I99</f>
        <v>183.67000000000002</v>
      </c>
      <c r="J100" s="32">
        <f t="shared" ref="J100:L100" si="53">J89+J99</f>
        <v>1346.12</v>
      </c>
      <c r="K100" s="32"/>
      <c r="L100" s="32">
        <f t="shared" si="53"/>
        <v>152.68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111</v>
      </c>
      <c r="F101" s="40">
        <v>225</v>
      </c>
      <c r="G101" s="40">
        <v>8.56</v>
      </c>
      <c r="H101" s="40">
        <v>12.2</v>
      </c>
      <c r="I101" s="40">
        <v>25.6</v>
      </c>
      <c r="J101" s="40">
        <v>253.4</v>
      </c>
      <c r="K101" s="41" t="s">
        <v>64</v>
      </c>
      <c r="L101" s="40">
        <v>40.47</v>
      </c>
    </row>
    <row r="102" spans="1:12" ht="15" x14ac:dyDescent="0.25">
      <c r="A102" s="23"/>
      <c r="B102" s="15"/>
      <c r="C102" s="11"/>
      <c r="D102" s="6"/>
      <c r="E102" s="42" t="s">
        <v>65</v>
      </c>
      <c r="F102" s="43">
        <v>15</v>
      </c>
      <c r="G102" s="43">
        <v>3.48</v>
      </c>
      <c r="H102" s="43">
        <v>4.4249999999999998</v>
      </c>
      <c r="I102" s="43">
        <v>0</v>
      </c>
      <c r="J102" s="43">
        <v>54</v>
      </c>
      <c r="K102" s="44" t="s">
        <v>66</v>
      </c>
      <c r="L102" s="43">
        <v>15.5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1.02</v>
      </c>
      <c r="H103" s="43">
        <v>1.6</v>
      </c>
      <c r="I103" s="43">
        <v>22.06</v>
      </c>
      <c r="J103" s="43">
        <v>105</v>
      </c>
      <c r="K103" s="44" t="s">
        <v>43</v>
      </c>
      <c r="L103" s="43">
        <v>14.3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4.74</v>
      </c>
      <c r="H104" s="43">
        <v>0.6</v>
      </c>
      <c r="I104" s="43">
        <v>28.98</v>
      </c>
      <c r="J104" s="43">
        <v>141</v>
      </c>
      <c r="K104" s="44" t="s">
        <v>47</v>
      </c>
      <c r="L104" s="43">
        <v>4.0999999999999996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45</v>
      </c>
      <c r="F106" s="43">
        <v>20</v>
      </c>
      <c r="G106" s="43">
        <v>1.32</v>
      </c>
      <c r="H106" s="43">
        <v>0.24</v>
      </c>
      <c r="I106" s="43">
        <v>6.68</v>
      </c>
      <c r="J106" s="43">
        <v>34.6</v>
      </c>
      <c r="K106" s="44" t="s">
        <v>47</v>
      </c>
      <c r="L106" s="43">
        <v>1.97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19.12</v>
      </c>
      <c r="H108" s="19">
        <f t="shared" si="54"/>
        <v>19.065000000000001</v>
      </c>
      <c r="I108" s="19">
        <f t="shared" si="54"/>
        <v>83.32</v>
      </c>
      <c r="J108" s="19">
        <f t="shared" si="54"/>
        <v>588</v>
      </c>
      <c r="K108" s="25"/>
      <c r="L108" s="19">
        <f t="shared" ref="L108" si="55">SUM(L101:L107)</f>
        <v>76.339999999999989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60</v>
      </c>
      <c r="G109" s="43">
        <v>0.25</v>
      </c>
      <c r="H109" s="43">
        <v>1E-3</v>
      </c>
      <c r="I109" s="43">
        <v>12.08</v>
      </c>
      <c r="J109" s="43">
        <v>77.180000000000007</v>
      </c>
      <c r="K109" s="44" t="s">
        <v>72</v>
      </c>
      <c r="L109" s="43">
        <v>12.5</v>
      </c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250</v>
      </c>
      <c r="G110" s="43">
        <v>1E-3</v>
      </c>
      <c r="H110" s="43">
        <v>16.48</v>
      </c>
      <c r="I110" s="43">
        <v>5.15</v>
      </c>
      <c r="J110" s="43">
        <v>112</v>
      </c>
      <c r="K110" s="44" t="s">
        <v>76</v>
      </c>
      <c r="L110" s="43">
        <v>9.93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200</v>
      </c>
      <c r="G111" s="43">
        <v>18.3</v>
      </c>
      <c r="H111" s="43">
        <v>8.1</v>
      </c>
      <c r="I111" s="43">
        <v>33.200000000000003</v>
      </c>
      <c r="J111" s="43">
        <v>314.60000000000002</v>
      </c>
      <c r="K111" s="44" t="s">
        <v>77</v>
      </c>
      <c r="L111" s="43">
        <v>37.340000000000003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</v>
      </c>
      <c r="H113" s="43">
        <v>0</v>
      </c>
      <c r="I113" s="43">
        <v>23.4</v>
      </c>
      <c r="J113" s="43">
        <v>96</v>
      </c>
      <c r="K113" s="44" t="s">
        <v>47</v>
      </c>
      <c r="L113" s="43">
        <v>10.5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4.74</v>
      </c>
      <c r="H114" s="43">
        <v>0.6</v>
      </c>
      <c r="I114" s="43">
        <v>28.12</v>
      </c>
      <c r="J114" s="43">
        <v>141</v>
      </c>
      <c r="K114" s="44" t="s">
        <v>47</v>
      </c>
      <c r="L114" s="43">
        <v>4.0999999999999996</v>
      </c>
    </row>
    <row r="115" spans="1:12" ht="15" x14ac:dyDescent="0.25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</v>
      </c>
      <c r="K115" s="44" t="s">
        <v>47</v>
      </c>
      <c r="L115" s="43">
        <v>1.97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25.271000000000004</v>
      </c>
      <c r="H118" s="19">
        <f t="shared" si="56"/>
        <v>25.541000000000004</v>
      </c>
      <c r="I118" s="19">
        <f t="shared" si="56"/>
        <v>111.97000000000001</v>
      </c>
      <c r="J118" s="19">
        <f t="shared" si="56"/>
        <v>792.78</v>
      </c>
      <c r="K118" s="25"/>
      <c r="L118" s="19">
        <f t="shared" ref="L118" si="57">SUM(L109:L117)</f>
        <v>76.34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1320</v>
      </c>
      <c r="G119" s="32">
        <f t="shared" ref="G119" si="58">G108+G118</f>
        <v>44.391000000000005</v>
      </c>
      <c r="H119" s="32">
        <f t="shared" ref="H119" si="59">H108+H118</f>
        <v>44.606000000000009</v>
      </c>
      <c r="I119" s="32">
        <f t="shared" ref="I119" si="60">I108+I118</f>
        <v>195.29000000000002</v>
      </c>
      <c r="J119" s="32">
        <f t="shared" ref="J119:L119" si="61">J108+J118</f>
        <v>1380.78</v>
      </c>
      <c r="K119" s="32"/>
      <c r="L119" s="32">
        <f t="shared" si="61"/>
        <v>152.68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75</v>
      </c>
      <c r="G120" s="40">
        <v>14.4</v>
      </c>
      <c r="H120" s="40">
        <v>3.2</v>
      </c>
      <c r="I120" s="40">
        <v>10.1</v>
      </c>
      <c r="J120" s="40">
        <v>126.4</v>
      </c>
      <c r="K120" s="41" t="s">
        <v>114</v>
      </c>
      <c r="L120" s="40">
        <v>44.48</v>
      </c>
    </row>
    <row r="121" spans="1:12" ht="15" x14ac:dyDescent="0.25">
      <c r="A121" s="14"/>
      <c r="B121" s="15"/>
      <c r="C121" s="11"/>
      <c r="D121" s="6"/>
      <c r="E121" s="42" t="s">
        <v>113</v>
      </c>
      <c r="F121" s="43">
        <v>150</v>
      </c>
      <c r="G121" s="43">
        <v>8.9999999999999993E-3</v>
      </c>
      <c r="H121" s="43">
        <v>4.21</v>
      </c>
      <c r="I121" s="43">
        <v>27.35</v>
      </c>
      <c r="J121" s="43">
        <v>168</v>
      </c>
      <c r="K121" s="44" t="s">
        <v>105</v>
      </c>
      <c r="L121" s="43">
        <v>12.5</v>
      </c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6.3E-2</v>
      </c>
      <c r="H122" s="43">
        <v>7.0000000000000001E-3</v>
      </c>
      <c r="I122" s="43">
        <v>14</v>
      </c>
      <c r="J122" s="43">
        <v>56</v>
      </c>
      <c r="K122" s="44" t="s">
        <v>84</v>
      </c>
      <c r="L122" s="43">
        <v>6.5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70.5</v>
      </c>
      <c r="K123" s="44" t="s">
        <v>47</v>
      </c>
      <c r="L123" s="43">
        <v>2.0499999999999998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45</v>
      </c>
      <c r="F125" s="43">
        <v>20</v>
      </c>
      <c r="G125" s="43">
        <v>1.32</v>
      </c>
      <c r="H125" s="43">
        <v>0.24</v>
      </c>
      <c r="I125" s="43">
        <v>6.68</v>
      </c>
      <c r="J125" s="43">
        <v>34.6</v>
      </c>
      <c r="K125" s="44" t="s">
        <v>47</v>
      </c>
      <c r="L125" s="43">
        <v>1.31</v>
      </c>
    </row>
    <row r="126" spans="1:12" ht="15" x14ac:dyDescent="0.25">
      <c r="A126" s="14"/>
      <c r="B126" s="15"/>
      <c r="C126" s="11"/>
      <c r="D126" s="6"/>
      <c r="E126" s="42" t="s">
        <v>71</v>
      </c>
      <c r="F126" s="43">
        <v>60</v>
      </c>
      <c r="G126" s="43">
        <v>1E-3</v>
      </c>
      <c r="H126" s="43">
        <v>5.75</v>
      </c>
      <c r="I126" s="43">
        <v>9.1999999999999993</v>
      </c>
      <c r="J126" s="43">
        <v>77.8</v>
      </c>
      <c r="K126" s="44" t="s">
        <v>72</v>
      </c>
      <c r="L126" s="43">
        <v>9.5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18.163000000000004</v>
      </c>
      <c r="H127" s="19">
        <f t="shared" si="62"/>
        <v>13.707000000000001</v>
      </c>
      <c r="I127" s="19">
        <f t="shared" si="62"/>
        <v>81.820000000000007</v>
      </c>
      <c r="J127" s="19">
        <f t="shared" si="62"/>
        <v>533.29999999999995</v>
      </c>
      <c r="K127" s="25"/>
      <c r="L127" s="19">
        <f t="shared" ref="L127" si="63">SUM(L120:L126)</f>
        <v>76.34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71</v>
      </c>
      <c r="F128" s="43">
        <v>60</v>
      </c>
      <c r="G128" s="43">
        <v>3.2290000000000001</v>
      </c>
      <c r="H128" s="43">
        <v>3.12</v>
      </c>
      <c r="I128" s="43">
        <v>12.21</v>
      </c>
      <c r="J128" s="43">
        <v>25.2</v>
      </c>
      <c r="K128" s="44" t="s">
        <v>72</v>
      </c>
      <c r="L128" s="43">
        <v>11.47</v>
      </c>
    </row>
    <row r="129" spans="1:12" ht="15" x14ac:dyDescent="0.25">
      <c r="A129" s="14"/>
      <c r="B129" s="15"/>
      <c r="C129" s="11"/>
      <c r="D129" s="7" t="s">
        <v>27</v>
      </c>
      <c r="E129" s="42" t="s">
        <v>115</v>
      </c>
      <c r="F129" s="43">
        <v>250</v>
      </c>
      <c r="G129" s="43">
        <v>2.8</v>
      </c>
      <c r="H129" s="43">
        <v>3.6320000000000001</v>
      </c>
      <c r="I129" s="43">
        <v>15.68</v>
      </c>
      <c r="J129" s="43">
        <v>124</v>
      </c>
      <c r="K129" s="44" t="s">
        <v>89</v>
      </c>
      <c r="L129" s="43">
        <v>9.5</v>
      </c>
    </row>
    <row r="130" spans="1:12" ht="15" x14ac:dyDescent="0.25">
      <c r="A130" s="14"/>
      <c r="B130" s="15"/>
      <c r="C130" s="11"/>
      <c r="D130" s="7" t="s">
        <v>28</v>
      </c>
      <c r="E130" s="42" t="s">
        <v>86</v>
      </c>
      <c r="F130" s="43">
        <v>150</v>
      </c>
      <c r="G130" s="43">
        <v>12.21</v>
      </c>
      <c r="H130" s="43">
        <v>12.11</v>
      </c>
      <c r="I130" s="43">
        <v>18.989999999999998</v>
      </c>
      <c r="J130" s="43">
        <v>211.1</v>
      </c>
      <c r="K130" s="44" t="s">
        <v>90</v>
      </c>
      <c r="L130" s="43">
        <v>26.27</v>
      </c>
    </row>
    <row r="131" spans="1:12" ht="15" x14ac:dyDescent="0.25">
      <c r="A131" s="14"/>
      <c r="B131" s="15"/>
      <c r="C131" s="11"/>
      <c r="D131" s="7" t="s">
        <v>29</v>
      </c>
      <c r="E131" s="42" t="s">
        <v>87</v>
      </c>
      <c r="F131" s="43">
        <v>150</v>
      </c>
      <c r="G131" s="43">
        <v>3.24</v>
      </c>
      <c r="H131" s="43">
        <v>5.58</v>
      </c>
      <c r="I131" s="43">
        <v>22.05</v>
      </c>
      <c r="J131" s="43">
        <v>156</v>
      </c>
      <c r="K131" s="44" t="s">
        <v>91</v>
      </c>
      <c r="L131" s="43">
        <v>15.5</v>
      </c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>
        <v>200</v>
      </c>
      <c r="G132" s="43">
        <v>1E-3</v>
      </c>
      <c r="H132" s="43">
        <v>1E-3</v>
      </c>
      <c r="I132" s="43">
        <v>9.98</v>
      </c>
      <c r="J132" s="43">
        <v>99</v>
      </c>
      <c r="K132" s="44" t="s">
        <v>92</v>
      </c>
      <c r="L132" s="43">
        <v>9.5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60</v>
      </c>
      <c r="G133" s="43">
        <v>4.74</v>
      </c>
      <c r="H133" s="43">
        <v>0.6</v>
      </c>
      <c r="I133" s="43">
        <v>28.98</v>
      </c>
      <c r="J133" s="43">
        <v>141</v>
      </c>
      <c r="K133" s="44" t="s">
        <v>47</v>
      </c>
      <c r="L133" s="43">
        <v>4.0999999999999996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26.22</v>
      </c>
      <c r="H137" s="19">
        <f t="shared" si="64"/>
        <v>25.043000000000003</v>
      </c>
      <c r="I137" s="19">
        <f t="shared" si="64"/>
        <v>107.89</v>
      </c>
      <c r="J137" s="19">
        <f t="shared" si="64"/>
        <v>756.3</v>
      </c>
      <c r="K137" s="25"/>
      <c r="L137" s="19">
        <f t="shared" ref="L137" si="65">SUM(L128:L136)</f>
        <v>76.339999999999989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1405</v>
      </c>
      <c r="G138" s="32">
        <f t="shared" ref="G138" si="66">G127+G137</f>
        <v>44.383000000000003</v>
      </c>
      <c r="H138" s="32">
        <f t="shared" ref="H138" si="67">H127+H137</f>
        <v>38.75</v>
      </c>
      <c r="I138" s="32">
        <f t="shared" ref="I138" si="68">I127+I137</f>
        <v>189.71</v>
      </c>
      <c r="J138" s="32">
        <f t="shared" ref="J138:L138" si="69">J127+J137</f>
        <v>1289.5999999999999</v>
      </c>
      <c r="K138" s="32"/>
      <c r="L138" s="32">
        <f t="shared" si="69"/>
        <v>152.68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225</v>
      </c>
      <c r="G139" s="40">
        <v>6.1</v>
      </c>
      <c r="H139" s="40">
        <v>11.02</v>
      </c>
      <c r="I139" s="40">
        <v>32.08</v>
      </c>
      <c r="J139" s="40">
        <v>238</v>
      </c>
      <c r="K139" s="41" t="s">
        <v>64</v>
      </c>
      <c r="L139" s="40">
        <v>42.93</v>
      </c>
    </row>
    <row r="140" spans="1:12" ht="15" x14ac:dyDescent="0.25">
      <c r="A140" s="23"/>
      <c r="B140" s="15"/>
      <c r="C140" s="11"/>
      <c r="D140" s="6"/>
      <c r="E140" s="51" t="s">
        <v>65</v>
      </c>
      <c r="F140" s="43">
        <v>15</v>
      </c>
      <c r="G140" s="43">
        <v>3.48</v>
      </c>
      <c r="H140" s="43">
        <v>4.4249999999999998</v>
      </c>
      <c r="I140" s="43" t="s">
        <v>116</v>
      </c>
      <c r="J140" s="43">
        <v>54</v>
      </c>
      <c r="K140" s="44" t="s">
        <v>66</v>
      </c>
      <c r="L140" s="43">
        <v>15.5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4.2</v>
      </c>
      <c r="H141" s="43">
        <v>3.6269999999999998</v>
      </c>
      <c r="I141" s="43">
        <v>19.96</v>
      </c>
      <c r="J141" s="43">
        <v>118.67</v>
      </c>
      <c r="K141" s="44" t="s">
        <v>68</v>
      </c>
      <c r="L141" s="43">
        <v>12.5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4.74</v>
      </c>
      <c r="H142" s="43">
        <v>0.6</v>
      </c>
      <c r="I142" s="43">
        <v>28.98</v>
      </c>
      <c r="J142" s="43">
        <v>141</v>
      </c>
      <c r="K142" s="44" t="s">
        <v>47</v>
      </c>
      <c r="L142" s="43">
        <v>4.0999999999999996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20</v>
      </c>
      <c r="G144" s="43">
        <v>1.32</v>
      </c>
      <c r="H144" s="43">
        <v>0.24</v>
      </c>
      <c r="I144" s="43">
        <v>6.68</v>
      </c>
      <c r="J144" s="43">
        <v>34.6</v>
      </c>
      <c r="K144" s="44" t="s">
        <v>47</v>
      </c>
      <c r="L144" s="43">
        <v>1.31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19.840000000000003</v>
      </c>
      <c r="H146" s="19">
        <f t="shared" si="70"/>
        <v>19.911999999999999</v>
      </c>
      <c r="I146" s="19">
        <f t="shared" si="70"/>
        <v>87.699999999999989</v>
      </c>
      <c r="J146" s="19">
        <f t="shared" si="70"/>
        <v>586.2700000000001</v>
      </c>
      <c r="K146" s="25"/>
      <c r="L146" s="19">
        <f t="shared" ref="L146" si="71">SUM(L139:L145)</f>
        <v>76.34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71</v>
      </c>
      <c r="F147" s="43">
        <v>60</v>
      </c>
      <c r="G147" s="43">
        <v>4.0000000000000001E-3</v>
      </c>
      <c r="H147" s="43">
        <v>4.8600000000000003</v>
      </c>
      <c r="I147" s="43">
        <v>6.5</v>
      </c>
      <c r="J147" s="43">
        <v>48.22</v>
      </c>
      <c r="K147" s="44" t="s">
        <v>72</v>
      </c>
      <c r="L147" s="43">
        <v>9.5</v>
      </c>
    </row>
    <row r="148" spans="1:12" ht="15" x14ac:dyDescent="0.25">
      <c r="A148" s="23"/>
      <c r="B148" s="15"/>
      <c r="C148" s="11"/>
      <c r="D148" s="7" t="s">
        <v>27</v>
      </c>
      <c r="E148" s="42" t="s">
        <v>117</v>
      </c>
      <c r="F148" s="43">
        <v>250</v>
      </c>
      <c r="G148" s="43">
        <v>0.25</v>
      </c>
      <c r="H148" s="43">
        <v>4.93</v>
      </c>
      <c r="I148" s="43">
        <v>13.08</v>
      </c>
      <c r="J148" s="43">
        <v>104</v>
      </c>
      <c r="K148" s="44" t="s">
        <v>58</v>
      </c>
      <c r="L148" s="43">
        <v>7.2</v>
      </c>
    </row>
    <row r="149" spans="1:12" ht="15" x14ac:dyDescent="0.25">
      <c r="A149" s="23"/>
      <c r="B149" s="15"/>
      <c r="C149" s="11"/>
      <c r="D149" s="7" t="s">
        <v>28</v>
      </c>
      <c r="E149" s="42" t="s">
        <v>107</v>
      </c>
      <c r="F149" s="43">
        <v>80</v>
      </c>
      <c r="G149" s="43">
        <v>11.6</v>
      </c>
      <c r="H149" s="43">
        <v>11.7</v>
      </c>
      <c r="I149" s="43">
        <v>6.4</v>
      </c>
      <c r="J149" s="43">
        <v>189.92</v>
      </c>
      <c r="K149" s="44" t="s">
        <v>108</v>
      </c>
      <c r="L149" s="43">
        <v>30.57</v>
      </c>
    </row>
    <row r="150" spans="1:12" ht="15" x14ac:dyDescent="0.25">
      <c r="A150" s="23"/>
      <c r="B150" s="15"/>
      <c r="C150" s="11"/>
      <c r="D150" s="7" t="s">
        <v>29</v>
      </c>
      <c r="E150" s="42" t="s">
        <v>113</v>
      </c>
      <c r="F150" s="43">
        <v>150</v>
      </c>
      <c r="G150" s="43">
        <v>5.52</v>
      </c>
      <c r="H150" s="43">
        <v>4.5149999999999997</v>
      </c>
      <c r="I150" s="43">
        <v>26.445</v>
      </c>
      <c r="J150" s="43">
        <v>168.45</v>
      </c>
      <c r="K150" s="44" t="s">
        <v>60</v>
      </c>
      <c r="L150" s="43">
        <v>12.5</v>
      </c>
    </row>
    <row r="151" spans="1:12" ht="15" x14ac:dyDescent="0.25">
      <c r="A151" s="23"/>
      <c r="B151" s="15"/>
      <c r="C151" s="11"/>
      <c r="D151" s="7" t="s">
        <v>30</v>
      </c>
      <c r="E151" s="42" t="s">
        <v>110</v>
      </c>
      <c r="F151" s="43">
        <v>200</v>
      </c>
      <c r="G151" s="43">
        <v>0</v>
      </c>
      <c r="H151" s="43">
        <v>0</v>
      </c>
      <c r="I151" s="43">
        <v>9.98</v>
      </c>
      <c r="J151" s="43">
        <v>99</v>
      </c>
      <c r="K151" s="44" t="s">
        <v>78</v>
      </c>
      <c r="L151" s="43">
        <v>10.5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141</v>
      </c>
      <c r="K152" s="44" t="s">
        <v>47</v>
      </c>
      <c r="L152" s="43">
        <v>4.0999999999999996</v>
      </c>
    </row>
    <row r="153" spans="1:12" ht="15" x14ac:dyDescent="0.25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</v>
      </c>
      <c r="K153" s="44" t="s">
        <v>47</v>
      </c>
      <c r="L153" s="43">
        <v>1.97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24.093999999999998</v>
      </c>
      <c r="H156" s="19">
        <f t="shared" si="72"/>
        <v>26.965</v>
      </c>
      <c r="I156" s="19">
        <f t="shared" si="72"/>
        <v>101.405</v>
      </c>
      <c r="J156" s="19">
        <f t="shared" si="72"/>
        <v>802.58999999999992</v>
      </c>
      <c r="K156" s="25"/>
      <c r="L156" s="19">
        <f t="shared" ref="L156" si="73">SUM(L147:L155)</f>
        <v>76.339999999999989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1350</v>
      </c>
      <c r="G157" s="32">
        <f t="shared" ref="G157" si="74">G146+G156</f>
        <v>43.933999999999997</v>
      </c>
      <c r="H157" s="32">
        <f t="shared" ref="H157" si="75">H146+H156</f>
        <v>46.876999999999995</v>
      </c>
      <c r="I157" s="32">
        <f t="shared" ref="I157" si="76">I146+I156</f>
        <v>189.10499999999999</v>
      </c>
      <c r="J157" s="32">
        <f t="shared" ref="J157:L157" si="77">J146+J156</f>
        <v>1388.8600000000001</v>
      </c>
      <c r="K157" s="32"/>
      <c r="L157" s="32">
        <f t="shared" si="77"/>
        <v>152.68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40</v>
      </c>
      <c r="G158" s="40">
        <v>9.6</v>
      </c>
      <c r="H158" s="40">
        <v>10.199999999999999</v>
      </c>
      <c r="I158" s="40">
        <v>3.2</v>
      </c>
      <c r="J158" s="40">
        <v>196</v>
      </c>
      <c r="K158" s="41" t="s">
        <v>101</v>
      </c>
      <c r="L158" s="40">
        <v>19.760000000000002</v>
      </c>
    </row>
    <row r="159" spans="1:12" ht="15" x14ac:dyDescent="0.25">
      <c r="A159" s="23"/>
      <c r="B159" s="15"/>
      <c r="C159" s="11"/>
      <c r="D159" s="6"/>
      <c r="E159" s="42" t="s">
        <v>102</v>
      </c>
      <c r="F159" s="43">
        <v>150</v>
      </c>
      <c r="G159" s="43">
        <v>5.5</v>
      </c>
      <c r="H159" s="43">
        <v>4.21</v>
      </c>
      <c r="I159" s="43">
        <v>27.35</v>
      </c>
      <c r="J159" s="43">
        <v>168</v>
      </c>
      <c r="K159" s="44" t="s">
        <v>105</v>
      </c>
      <c r="L159" s="43">
        <v>19.96</v>
      </c>
    </row>
    <row r="160" spans="1:12" ht="15" x14ac:dyDescent="0.25">
      <c r="A160" s="23"/>
      <c r="B160" s="15"/>
      <c r="C160" s="11"/>
      <c r="D160" s="7" t="s">
        <v>22</v>
      </c>
      <c r="E160" s="42" t="s">
        <v>104</v>
      </c>
      <c r="F160" s="43">
        <v>207</v>
      </c>
      <c r="G160" s="43">
        <v>6.3E-2</v>
      </c>
      <c r="H160" s="43">
        <v>7.0000000000000001E-3</v>
      </c>
      <c r="I160" s="43">
        <v>14</v>
      </c>
      <c r="J160" s="43">
        <v>56</v>
      </c>
      <c r="K160" s="44" t="s">
        <v>84</v>
      </c>
      <c r="L160" s="43">
        <v>13.5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2.37</v>
      </c>
      <c r="H161" s="43">
        <v>0.3</v>
      </c>
      <c r="I161" s="43">
        <v>14.49</v>
      </c>
      <c r="J161" s="43">
        <v>70.5</v>
      </c>
      <c r="K161" s="44" t="s">
        <v>47</v>
      </c>
      <c r="L161" s="43">
        <v>2.0499999999999998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103</v>
      </c>
      <c r="F163" s="43">
        <v>60</v>
      </c>
      <c r="G163" s="43">
        <v>0.25</v>
      </c>
      <c r="H163" s="43">
        <v>4.2</v>
      </c>
      <c r="I163" s="43">
        <v>3.2</v>
      </c>
      <c r="J163" s="43">
        <v>8.1</v>
      </c>
      <c r="K163" s="44"/>
      <c r="L163" s="43">
        <v>19.760000000000002</v>
      </c>
    </row>
    <row r="164" spans="1:12" ht="15" x14ac:dyDescent="0.25">
      <c r="A164" s="23"/>
      <c r="B164" s="15"/>
      <c r="C164" s="11"/>
      <c r="D164" s="6"/>
      <c r="E164" s="42" t="s">
        <v>45</v>
      </c>
      <c r="F164" s="43">
        <v>20</v>
      </c>
      <c r="G164" s="43">
        <v>1.32</v>
      </c>
      <c r="H164" s="43">
        <v>0.24</v>
      </c>
      <c r="I164" s="43">
        <v>6.68</v>
      </c>
      <c r="J164" s="43">
        <v>34.299999999999997</v>
      </c>
      <c r="K164" s="44" t="s">
        <v>47</v>
      </c>
      <c r="L164" s="43">
        <v>1.31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507</v>
      </c>
      <c r="G165" s="19">
        <f t="shared" ref="G165:J165" si="78">SUM(G158:G164)</f>
        <v>19.103000000000002</v>
      </c>
      <c r="H165" s="19">
        <f t="shared" si="78"/>
        <v>19.157</v>
      </c>
      <c r="I165" s="19">
        <f t="shared" si="78"/>
        <v>68.92</v>
      </c>
      <c r="J165" s="19">
        <f t="shared" si="78"/>
        <v>532.9</v>
      </c>
      <c r="K165" s="25"/>
      <c r="L165" s="19">
        <f t="shared" ref="L165" si="79">SUM(L158:L164)</f>
        <v>76.34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60</v>
      </c>
      <c r="G166" s="43">
        <v>0.95</v>
      </c>
      <c r="H166" s="43">
        <v>7.74</v>
      </c>
      <c r="I166" s="43">
        <v>12.11</v>
      </c>
      <c r="J166" s="43">
        <v>55.11</v>
      </c>
      <c r="K166" s="44" t="s">
        <v>72</v>
      </c>
      <c r="L166" s="43">
        <v>9.5</v>
      </c>
    </row>
    <row r="167" spans="1:12" ht="15" x14ac:dyDescent="0.25">
      <c r="A167" s="23"/>
      <c r="B167" s="15"/>
      <c r="C167" s="11"/>
      <c r="D167" s="7" t="s">
        <v>27</v>
      </c>
      <c r="E167" s="42" t="s">
        <v>94</v>
      </c>
      <c r="F167" s="43">
        <v>250</v>
      </c>
      <c r="G167" s="43">
        <v>2.14</v>
      </c>
      <c r="H167" s="43">
        <v>4.4800000000000004</v>
      </c>
      <c r="I167" s="43">
        <v>11.15</v>
      </c>
      <c r="J167" s="43">
        <v>112</v>
      </c>
      <c r="K167" s="44" t="s">
        <v>89</v>
      </c>
      <c r="L167" s="43">
        <v>12.5</v>
      </c>
    </row>
    <row r="168" spans="1:12" ht="25.5" x14ac:dyDescent="0.25">
      <c r="A168" s="23"/>
      <c r="B168" s="15"/>
      <c r="C168" s="11"/>
      <c r="D168" s="7" t="s">
        <v>28</v>
      </c>
      <c r="E168" s="42" t="s">
        <v>118</v>
      </c>
      <c r="F168" s="43">
        <v>100</v>
      </c>
      <c r="G168" s="43">
        <v>14.1</v>
      </c>
      <c r="H168" s="43">
        <v>5.7</v>
      </c>
      <c r="I168" s="43">
        <v>4.4000000000000004</v>
      </c>
      <c r="J168" s="43">
        <v>126.4</v>
      </c>
      <c r="K168" s="44" t="s">
        <v>121</v>
      </c>
      <c r="L168" s="43">
        <v>33.49</v>
      </c>
    </row>
    <row r="169" spans="1:12" ht="15" x14ac:dyDescent="0.25">
      <c r="A169" s="23"/>
      <c r="B169" s="15"/>
      <c r="C169" s="11"/>
      <c r="D169" s="7" t="s">
        <v>29</v>
      </c>
      <c r="E169" s="42" t="s">
        <v>119</v>
      </c>
      <c r="F169" s="43">
        <v>150</v>
      </c>
      <c r="G169" s="43">
        <v>2.68</v>
      </c>
      <c r="H169" s="43">
        <v>4.93</v>
      </c>
      <c r="I169" s="43">
        <v>21.7</v>
      </c>
      <c r="J169" s="43">
        <v>165.21</v>
      </c>
      <c r="K169" s="44" t="s">
        <v>105</v>
      </c>
      <c r="L169" s="43">
        <v>9.2799999999999994</v>
      </c>
    </row>
    <row r="170" spans="1:12" ht="15" x14ac:dyDescent="0.25">
      <c r="A170" s="23"/>
      <c r="B170" s="15"/>
      <c r="C170" s="11"/>
      <c r="D170" s="7" t="s">
        <v>30</v>
      </c>
      <c r="E170" s="42" t="s">
        <v>120</v>
      </c>
      <c r="F170" s="43">
        <v>200</v>
      </c>
      <c r="G170" s="43">
        <v>0.26</v>
      </c>
      <c r="H170" s="43">
        <v>0.05</v>
      </c>
      <c r="I170" s="43">
        <v>15.22</v>
      </c>
      <c r="J170" s="43">
        <v>59</v>
      </c>
      <c r="K170" s="56" t="s">
        <v>84</v>
      </c>
      <c r="L170" s="43">
        <v>5.5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141</v>
      </c>
      <c r="K171" s="44" t="s">
        <v>47</v>
      </c>
      <c r="L171" s="43">
        <v>4.0999999999999996</v>
      </c>
    </row>
    <row r="172" spans="1:12" ht="15" x14ac:dyDescent="0.25">
      <c r="A172" s="23"/>
      <c r="B172" s="15"/>
      <c r="C172" s="11"/>
      <c r="D172" s="7" t="s">
        <v>32</v>
      </c>
      <c r="E172" s="42" t="s">
        <v>62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</v>
      </c>
      <c r="K172" s="44" t="s">
        <v>47</v>
      </c>
      <c r="L172" s="43">
        <v>1.97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26.849999999999998</v>
      </c>
      <c r="H175" s="19">
        <f t="shared" si="80"/>
        <v>23.860000000000003</v>
      </c>
      <c r="I175" s="19">
        <f t="shared" si="80"/>
        <v>103.58</v>
      </c>
      <c r="J175" s="19">
        <f t="shared" si="80"/>
        <v>710.72</v>
      </c>
      <c r="K175" s="25"/>
      <c r="L175" s="19">
        <f t="shared" ref="L175" si="81">SUM(L166:L174)</f>
        <v>76.339999999999989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1357</v>
      </c>
      <c r="G176" s="32">
        <f t="shared" ref="G176" si="82">G165+G175</f>
        <v>45.953000000000003</v>
      </c>
      <c r="H176" s="32">
        <f t="shared" ref="H176" si="83">H165+H175</f>
        <v>43.017000000000003</v>
      </c>
      <c r="I176" s="32">
        <f t="shared" ref="I176" si="84">I165+I175</f>
        <v>172.5</v>
      </c>
      <c r="J176" s="32">
        <f t="shared" ref="J176:L176" si="85">J165+J175</f>
        <v>1243.6199999999999</v>
      </c>
      <c r="K176" s="32"/>
      <c r="L176" s="32">
        <f t="shared" si="85"/>
        <v>152.68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225</v>
      </c>
      <c r="G177" s="40">
        <v>10.786</v>
      </c>
      <c r="H177" s="40">
        <v>11.37</v>
      </c>
      <c r="I177" s="40">
        <v>33.1</v>
      </c>
      <c r="J177" s="40">
        <v>278</v>
      </c>
      <c r="K177" s="41" t="s">
        <v>64</v>
      </c>
      <c r="L177" s="40">
        <v>48.82</v>
      </c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10</v>
      </c>
      <c r="G178" s="43">
        <v>0.08</v>
      </c>
      <c r="H178" s="43">
        <v>7.25</v>
      </c>
      <c r="I178" s="43">
        <v>0.13</v>
      </c>
      <c r="J178" s="43">
        <v>66</v>
      </c>
      <c r="K178" s="44" t="s">
        <v>83</v>
      </c>
      <c r="L178" s="43">
        <v>15.61</v>
      </c>
    </row>
    <row r="179" spans="1:12" ht="15" x14ac:dyDescent="0.25">
      <c r="A179" s="23"/>
      <c r="B179" s="15"/>
      <c r="C179" s="11"/>
      <c r="D179" s="7" t="s">
        <v>22</v>
      </c>
      <c r="E179" s="42" t="s">
        <v>81</v>
      </c>
      <c r="F179" s="43">
        <v>215</v>
      </c>
      <c r="G179" s="43">
        <v>6.3E-2</v>
      </c>
      <c r="H179" s="43">
        <v>7.0000000000000001E-3</v>
      </c>
      <c r="I179" s="43">
        <v>14</v>
      </c>
      <c r="J179" s="43">
        <v>56</v>
      </c>
      <c r="K179" s="44" t="s">
        <v>84</v>
      </c>
      <c r="L179" s="43">
        <v>6.5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4.74</v>
      </c>
      <c r="H180" s="43">
        <v>0.6</v>
      </c>
      <c r="I180" s="43">
        <v>28.98</v>
      </c>
      <c r="J180" s="43">
        <v>141</v>
      </c>
      <c r="K180" s="44" t="s">
        <v>47</v>
      </c>
      <c r="L180" s="43">
        <v>4.0999999999999996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20</v>
      </c>
      <c r="G182" s="43">
        <v>1.32</v>
      </c>
      <c r="H182" s="43">
        <v>0.24</v>
      </c>
      <c r="I182" s="43">
        <v>6.68</v>
      </c>
      <c r="J182" s="43">
        <v>34.6</v>
      </c>
      <c r="K182" s="44" t="s">
        <v>47</v>
      </c>
      <c r="L182" s="43">
        <v>1.31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16.989000000000001</v>
      </c>
      <c r="H184" s="19">
        <f t="shared" si="86"/>
        <v>19.466999999999999</v>
      </c>
      <c r="I184" s="19">
        <f t="shared" si="86"/>
        <v>82.890000000000015</v>
      </c>
      <c r="J184" s="19">
        <f t="shared" si="86"/>
        <v>575.6</v>
      </c>
      <c r="K184" s="25"/>
      <c r="L184" s="19">
        <f t="shared" ref="L184" si="87">SUM(L177:L183)</f>
        <v>76.34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0.115</v>
      </c>
      <c r="H185" s="43">
        <v>8.86</v>
      </c>
      <c r="I185" s="43">
        <v>16.22</v>
      </c>
      <c r="J185" s="43">
        <v>112</v>
      </c>
      <c r="K185" s="44" t="s">
        <v>72</v>
      </c>
      <c r="L185" s="43">
        <v>9.1999999999999993</v>
      </c>
    </row>
    <row r="186" spans="1:12" ht="15" x14ac:dyDescent="0.25">
      <c r="A186" s="23"/>
      <c r="B186" s="15"/>
      <c r="C186" s="11"/>
      <c r="D186" s="7" t="s">
        <v>27</v>
      </c>
      <c r="E186" s="42" t="s">
        <v>122</v>
      </c>
      <c r="F186" s="43">
        <v>250</v>
      </c>
      <c r="G186" s="43">
        <v>2.0649999999999999</v>
      </c>
      <c r="H186" s="43">
        <v>5.27</v>
      </c>
      <c r="I186" s="43">
        <v>13.5</v>
      </c>
      <c r="J186" s="43">
        <v>154.5</v>
      </c>
      <c r="K186" s="44" t="s">
        <v>124</v>
      </c>
      <c r="L186" s="43">
        <v>15.5</v>
      </c>
    </row>
    <row r="187" spans="1:12" ht="25.5" x14ac:dyDescent="0.25">
      <c r="A187" s="23"/>
      <c r="B187" s="15"/>
      <c r="C187" s="11"/>
      <c r="D187" s="7" t="s">
        <v>28</v>
      </c>
      <c r="E187" s="42" t="s">
        <v>112</v>
      </c>
      <c r="F187" s="43">
        <v>75</v>
      </c>
      <c r="G187" s="43">
        <v>14.4</v>
      </c>
      <c r="H187" s="43">
        <v>3.2</v>
      </c>
      <c r="I187" s="43">
        <v>10.1</v>
      </c>
      <c r="J187" s="43">
        <v>126.4</v>
      </c>
      <c r="K187" s="44" t="s">
        <v>114</v>
      </c>
      <c r="L187" s="43">
        <v>24.95</v>
      </c>
    </row>
    <row r="188" spans="1:12" ht="15" x14ac:dyDescent="0.25">
      <c r="A188" s="23"/>
      <c r="B188" s="15"/>
      <c r="C188" s="11"/>
      <c r="D188" s="7" t="s">
        <v>29</v>
      </c>
      <c r="E188" s="42" t="s">
        <v>123</v>
      </c>
      <c r="F188" s="43">
        <v>150</v>
      </c>
      <c r="G188" s="43">
        <v>3.5</v>
      </c>
      <c r="H188" s="43">
        <v>4.8</v>
      </c>
      <c r="I188" s="43">
        <v>35</v>
      </c>
      <c r="J188" s="43">
        <v>196.9</v>
      </c>
      <c r="K188" s="44" t="s">
        <v>125</v>
      </c>
      <c r="L188" s="43">
        <v>10.119999999999999</v>
      </c>
    </row>
    <row r="189" spans="1:12" ht="15" x14ac:dyDescent="0.25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1E-3</v>
      </c>
      <c r="H189" s="43">
        <v>0.15</v>
      </c>
      <c r="I189" s="43">
        <v>9.98</v>
      </c>
      <c r="J189" s="43">
        <v>104</v>
      </c>
      <c r="K189" s="44" t="s">
        <v>92</v>
      </c>
      <c r="L189" s="43">
        <v>10.5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4.74</v>
      </c>
      <c r="H190" s="43">
        <v>0.6</v>
      </c>
      <c r="I190" s="43">
        <v>28.98</v>
      </c>
      <c r="J190" s="43">
        <v>141</v>
      </c>
      <c r="K190" s="44" t="s">
        <v>47</v>
      </c>
      <c r="L190" s="43">
        <v>4.0999999999999996</v>
      </c>
    </row>
    <row r="191" spans="1:12" ht="15" x14ac:dyDescent="0.25">
      <c r="A191" s="23"/>
      <c r="B191" s="15"/>
      <c r="C191" s="11"/>
      <c r="D191" s="7" t="s">
        <v>32</v>
      </c>
      <c r="E191" s="42" t="s">
        <v>62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52</v>
      </c>
      <c r="K191" s="44" t="s">
        <v>47</v>
      </c>
      <c r="L191" s="43">
        <v>1.97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>
        <f t="shared" ref="G194:J194" si="88">SUM(G185:G193)</f>
        <v>26.801000000000005</v>
      </c>
      <c r="H194" s="19">
        <f t="shared" si="88"/>
        <v>23.24</v>
      </c>
      <c r="I194" s="19">
        <f t="shared" si="88"/>
        <v>123.8</v>
      </c>
      <c r="J194" s="19">
        <f t="shared" si="88"/>
        <v>886.8</v>
      </c>
      <c r="K194" s="25"/>
      <c r="L194" s="19">
        <f t="shared" ref="L194" si="89">SUM(L185:L193)</f>
        <v>76.339999999999989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1355</v>
      </c>
      <c r="G195" s="32">
        <f t="shared" ref="G195" si="90">G184+G194</f>
        <v>43.790000000000006</v>
      </c>
      <c r="H195" s="32">
        <f t="shared" ref="H195" si="91">H184+H194</f>
        <v>42.706999999999994</v>
      </c>
      <c r="I195" s="32">
        <f t="shared" ref="I195" si="92">I184+I194</f>
        <v>206.69</v>
      </c>
      <c r="J195" s="32">
        <f t="shared" ref="J195:L195" si="93">J184+J194</f>
        <v>1462.4</v>
      </c>
      <c r="K195" s="32"/>
      <c r="L195" s="32">
        <f t="shared" si="93"/>
        <v>152.68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1343.9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44.677000000000007</v>
      </c>
      <c r="H196" s="34">
        <f t="shared" si="94"/>
        <v>44.349400000000003</v>
      </c>
      <c r="I196" s="34">
        <f t="shared" si="94"/>
        <v>195.33300000000003</v>
      </c>
      <c r="J196" s="34">
        <f t="shared" si="94"/>
        <v>1358.2840000000001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152.68000000000004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dcterms:created xsi:type="dcterms:W3CDTF">2022-05-16T14:23:56Z</dcterms:created>
  <dcterms:modified xsi:type="dcterms:W3CDTF">2023-10-23T22:10:50Z</dcterms:modified>
</cp:coreProperties>
</file>