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20" windowHeight="11020"/>
  </bookViews>
  <sheets>
    <sheet name="мен" sheetId="34" r:id="rId1"/>
  </sheets>
  <calcPr calcId="124519"/>
</workbook>
</file>

<file path=xl/calcChain.xml><?xml version="1.0" encoding="utf-8"?>
<calcChain xmlns="http://schemas.openxmlformats.org/spreadsheetml/2006/main">
  <c r="E143" i="34"/>
  <c r="F143"/>
  <c r="G143"/>
  <c r="D143"/>
  <c r="C143"/>
  <c r="E129"/>
  <c r="F129"/>
  <c r="G129"/>
  <c r="D129"/>
  <c r="C129"/>
  <c r="E115"/>
  <c r="F115"/>
  <c r="G115"/>
  <c r="D115"/>
  <c r="C115"/>
  <c r="E102" l="1"/>
  <c r="F102"/>
  <c r="G102"/>
  <c r="D102"/>
  <c r="C102"/>
  <c r="E88" l="1"/>
  <c r="F88"/>
  <c r="G88"/>
  <c r="D88"/>
  <c r="C88"/>
  <c r="E76" l="1"/>
  <c r="F76"/>
  <c r="G76"/>
  <c r="D76"/>
  <c r="C76"/>
  <c r="E62"/>
  <c r="F62"/>
  <c r="G62"/>
  <c r="D62"/>
  <c r="C62"/>
  <c r="E50"/>
  <c r="F50"/>
  <c r="G50"/>
  <c r="D50"/>
  <c r="C50"/>
  <c r="E37"/>
  <c r="F37"/>
  <c r="G37"/>
  <c r="D37"/>
  <c r="C37"/>
  <c r="E23"/>
  <c r="F23"/>
  <c r="G23"/>
  <c r="D23"/>
  <c r="D146" s="1"/>
  <c r="D147" s="1"/>
  <c r="C23"/>
  <c r="G146" l="1"/>
  <c r="G147" s="1"/>
  <c r="F146"/>
  <c r="F147" s="1"/>
  <c r="E146"/>
  <c r="E147" s="1"/>
  <c r="C146"/>
  <c r="C147" s="1"/>
  <c r="E136"/>
  <c r="F136"/>
  <c r="G136"/>
  <c r="D136"/>
  <c r="C136"/>
  <c r="E122"/>
  <c r="F122"/>
  <c r="G122"/>
  <c r="D122"/>
  <c r="E108" l="1"/>
  <c r="F108"/>
  <c r="G108"/>
  <c r="D108"/>
  <c r="E95" l="1"/>
  <c r="F95"/>
  <c r="G95"/>
  <c r="D95"/>
  <c r="C95"/>
  <c r="E82"/>
  <c r="F82"/>
  <c r="G82"/>
  <c r="D82"/>
  <c r="C69"/>
  <c r="C82"/>
  <c r="E69"/>
  <c r="F69"/>
  <c r="G69"/>
  <c r="D69"/>
  <c r="E56" l="1"/>
  <c r="F56"/>
  <c r="G56"/>
  <c r="D56"/>
  <c r="E43"/>
  <c r="F43"/>
  <c r="G43"/>
  <c r="D43"/>
  <c r="E30" l="1"/>
  <c r="F30"/>
  <c r="G30"/>
  <c r="D30"/>
  <c r="C30"/>
  <c r="E16"/>
  <c r="F16"/>
  <c r="F144" s="1"/>
  <c r="F145" s="1"/>
  <c r="G16"/>
  <c r="G144" s="1"/>
  <c r="G145" s="1"/>
  <c r="D16"/>
  <c r="E144" l="1"/>
  <c r="E145" s="1"/>
  <c r="D144"/>
  <c r="D145" s="1"/>
  <c r="C122"/>
  <c r="C108" l="1"/>
  <c r="C43"/>
  <c r="C56" l="1"/>
  <c r="C16" l="1"/>
  <c r="C144" s="1"/>
  <c r="C145" s="1"/>
  <c r="I146" l="1"/>
  <c r="J146"/>
  <c r="K146"/>
  <c r="L146"/>
  <c r="M146"/>
  <c r="N146"/>
  <c r="O146"/>
  <c r="P146"/>
  <c r="Q146"/>
  <c r="R146"/>
  <c r="S146"/>
</calcChain>
</file>

<file path=xl/sharedStrings.xml><?xml version="1.0" encoding="utf-8"?>
<sst xmlns="http://schemas.openxmlformats.org/spreadsheetml/2006/main" count="282" uniqueCount="108">
  <si>
    <t>Примерное   меню</t>
  </si>
  <si>
    <t xml:space="preserve">  ________________________</t>
  </si>
  <si>
    <t xml:space="preserve">  Утверждаю:</t>
  </si>
  <si>
    <t>Приём пищи</t>
  </si>
  <si>
    <t>Неделя 1 День 1</t>
  </si>
  <si>
    <t>Завтрак</t>
  </si>
  <si>
    <t>Наименование блюда</t>
  </si>
  <si>
    <t>Вес блюда</t>
  </si>
  <si>
    <t>Белки</t>
  </si>
  <si>
    <t>Жиры</t>
  </si>
  <si>
    <t>Углеводы</t>
  </si>
  <si>
    <t>Пищевые вещества</t>
  </si>
  <si>
    <t>Энергети-ческая ценность</t>
  </si>
  <si>
    <t>№ рецептуры</t>
  </si>
  <si>
    <t>Хлеб пшеничный в/с</t>
  </si>
  <si>
    <t>Чай с сахаром</t>
  </si>
  <si>
    <t>День 2</t>
  </si>
  <si>
    <t>Какао с молоком</t>
  </si>
  <si>
    <t>День 3</t>
  </si>
  <si>
    <t>День 4</t>
  </si>
  <si>
    <t>День 5</t>
  </si>
  <si>
    <t>Неделя 2 День 1</t>
  </si>
  <si>
    <t>т.24/1994</t>
  </si>
  <si>
    <t>Использован Сборник технологических нормативов"Сборник рецептур блюд и кулинарных изделий для предприятий общественного питания "ТОО"Пчелка",Москва,1994г.</t>
  </si>
  <si>
    <t xml:space="preserve">    </t>
  </si>
  <si>
    <t>пром.</t>
  </si>
  <si>
    <t>Приложение №___ к контракту №___  от "___"__________ 202__г.</t>
  </si>
  <si>
    <t>Согласовано:</t>
  </si>
  <si>
    <t>_________________________</t>
  </si>
  <si>
    <t>Овощи сезонные</t>
  </si>
  <si>
    <t>Плов с курицей</t>
  </si>
  <si>
    <t>54-2гн/2022</t>
  </si>
  <si>
    <t>Чай с лимоном и сахаром</t>
  </si>
  <si>
    <t>54-3гн/2022</t>
  </si>
  <si>
    <t>Каша пшеничная рассыпчатая с маслом</t>
  </si>
  <si>
    <t>Каша жидкая молочная рисовая</t>
  </si>
  <si>
    <t xml:space="preserve">Каша гречневая рассыпчатая </t>
  </si>
  <si>
    <t>54-4г/2022</t>
  </si>
  <si>
    <t>Омлет натуральный</t>
  </si>
  <si>
    <t>Запеканка из творога со сгущенным молоком</t>
  </si>
  <si>
    <t xml:space="preserve">Бутерброды с сыром </t>
  </si>
  <si>
    <t>54-20з/2022</t>
  </si>
  <si>
    <t>Хлеб ржаной</t>
  </si>
  <si>
    <t>Макароны отварные с маслом</t>
  </si>
  <si>
    <t>Масло сливочное</t>
  </si>
  <si>
    <t>54-12м/22</t>
  </si>
  <si>
    <t xml:space="preserve">Каша жидкая молочная манная </t>
  </si>
  <si>
    <t>54-27к/2022</t>
  </si>
  <si>
    <t>Кофейный напиток</t>
  </si>
  <si>
    <t>692/2004</t>
  </si>
  <si>
    <t>388/2004</t>
  </si>
  <si>
    <t>54-21гн/22</t>
  </si>
  <si>
    <t>Голубцы ленивые</t>
  </si>
  <si>
    <t>54-3м/2022</t>
  </si>
  <si>
    <t xml:space="preserve">Картофель отварной </t>
  </si>
  <si>
    <t>203/2004</t>
  </si>
  <si>
    <t xml:space="preserve">Каша вязкая молочная овсяная </t>
  </si>
  <si>
    <t>54-9к/2022</t>
  </si>
  <si>
    <t>54-1г/2022</t>
  </si>
  <si>
    <t>45/2004</t>
  </si>
  <si>
    <t>3/2004</t>
  </si>
  <si>
    <t>53-19з/2022</t>
  </si>
  <si>
    <t>54-1т/2022</t>
  </si>
  <si>
    <t>54-25к/2022</t>
  </si>
  <si>
    <t>54-7з/2022</t>
  </si>
  <si>
    <t>Тефтели с соусом</t>
  </si>
  <si>
    <t>Биточки рыбные с соусом</t>
  </si>
  <si>
    <t>284/1994</t>
  </si>
  <si>
    <t>462/2004</t>
  </si>
  <si>
    <t>Итого завтрак:</t>
  </si>
  <si>
    <t>Суп гороховый</t>
  </si>
  <si>
    <t>Биточки из курицы с соусом</t>
  </si>
  <si>
    <t>255/1994</t>
  </si>
  <si>
    <t>54-23м/2022</t>
  </si>
  <si>
    <t xml:space="preserve">Директор МБОУ СОШ № </t>
  </si>
  <si>
    <t xml:space="preserve">  ИП </t>
  </si>
  <si>
    <t>Компот из смеси сухофруктов</t>
  </si>
  <si>
    <t>54-1хн/2022</t>
  </si>
  <si>
    <t>Итого обед:</t>
  </si>
  <si>
    <t>Обед</t>
  </si>
  <si>
    <t>54-16з/2022</t>
  </si>
  <si>
    <t>54-25с/2022</t>
  </si>
  <si>
    <t>Суп картофельный с макаронными изделиями</t>
  </si>
  <si>
    <t>54-7с/2022</t>
  </si>
  <si>
    <t xml:space="preserve">Борщ с капустой и картофелем </t>
  </si>
  <si>
    <t>110/1994</t>
  </si>
  <si>
    <t>54-15з/2022</t>
  </si>
  <si>
    <t>136/1994</t>
  </si>
  <si>
    <t>Гуляш</t>
  </si>
  <si>
    <t>401/1994</t>
  </si>
  <si>
    <t>444/1994</t>
  </si>
  <si>
    <t>Птица тушенная в соусе</t>
  </si>
  <si>
    <t>Кисель из фруктов</t>
  </si>
  <si>
    <t>590/1994</t>
  </si>
  <si>
    <t>Суп картофельный с крупой</t>
  </si>
  <si>
    <t>Каша ячневая рассыпчатая с маслом</t>
  </si>
  <si>
    <t>Напиток сокосодержащий</t>
  </si>
  <si>
    <t xml:space="preserve">Суп из овощей </t>
  </si>
  <si>
    <t>54-17с/2022</t>
  </si>
  <si>
    <t>Итого завтрак за 10 дней:</t>
  </si>
  <si>
    <t>Итого обед за 10 дней:</t>
  </si>
  <si>
    <t>Использован Сборник рецептур блюд и типовых меню для организации питания обучающихся 1-4 классов в общеобразовательных организациях: Пособие. — М.: Федеральный центр гигиены и эпидемиологии Роспотребнадзора, 2022. — 275 с.</t>
  </si>
  <si>
    <t>Использован Сборник технологических нормативов – Сборник рецептур блюд и кулинарных изделий для предприятий общественного питания при общеобразовательных школах. Издательство «Хлебпродинформ», Министерство экономического развития и торговли Российской Федерации, 2004. Под общей редакцией В.Т.Лапшиной.</t>
  </si>
  <si>
    <t>Среднее значение завтрак за 10 дней:</t>
  </si>
  <si>
    <t>Среднее значение обед за 10 дней:</t>
  </si>
  <si>
    <t>Котлета из курицы с соусом</t>
  </si>
  <si>
    <t>54-5м/2022</t>
  </si>
  <si>
    <t xml:space="preserve">на оказание услуг по организации питания обучающихся 5-11 классов льготных категорий. Возрастная категория: с 11 лет и старше. Сезон: осень-зима (завтрак,обед) </t>
  </si>
</sst>
</file>

<file path=xl/styles.xml><?xml version="1.0" encoding="utf-8"?>
<styleSheet xmlns="http://schemas.openxmlformats.org/spreadsheetml/2006/main">
  <numFmts count="1">
    <numFmt numFmtId="164" formatCode="0.000"/>
  </numFmts>
  <fonts count="12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4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0" fillId="0" borderId="0" xfId="0" applyAlignment="1"/>
    <xf numFmtId="0" fontId="6" fillId="0" borderId="0" xfId="0" applyFont="1" applyAlignment="1"/>
    <xf numFmtId="0" fontId="7" fillId="0" borderId="0" xfId="0" applyFont="1" applyAlignment="1"/>
    <xf numFmtId="0" fontId="3" fillId="0" borderId="0" xfId="0" applyFont="1" applyAlignment="1">
      <alignment horizontal="left"/>
    </xf>
    <xf numFmtId="0" fontId="5" fillId="0" borderId="0" xfId="0" applyFont="1" applyAlignment="1"/>
    <xf numFmtId="12" fontId="5" fillId="0" borderId="0" xfId="0" applyNumberFormat="1" applyFont="1" applyAlignment="1"/>
    <xf numFmtId="0" fontId="0" fillId="0" borderId="0" xfId="0" applyFont="1" applyAlignment="1"/>
    <xf numFmtId="164" fontId="5" fillId="0" borderId="1" xfId="0" applyNumberFormat="1" applyFont="1" applyBorder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64" fontId="5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 shrinkToFit="1"/>
    </xf>
    <xf numFmtId="0" fontId="0" fillId="0" borderId="3" xfId="0" applyFont="1" applyBorder="1"/>
    <xf numFmtId="0" fontId="5" fillId="0" borderId="3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 shrinkToFit="1"/>
    </xf>
    <xf numFmtId="0" fontId="0" fillId="0" borderId="3" xfId="0" applyBorder="1"/>
    <xf numFmtId="0" fontId="0" fillId="0" borderId="3" xfId="0" applyBorder="1" applyAlignment="1">
      <alignment horizontal="center"/>
    </xf>
    <xf numFmtId="164" fontId="0" fillId="4" borderId="3" xfId="0" applyNumberFormat="1" applyFill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wrapText="1"/>
    </xf>
    <xf numFmtId="0" fontId="9" fillId="0" borderId="3" xfId="0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center" vertical="center"/>
    </xf>
    <xf numFmtId="0" fontId="9" fillId="3" borderId="3" xfId="0" applyFont="1" applyFill="1" applyBorder="1" applyAlignment="1">
      <alignment horizontal="center"/>
    </xf>
    <xf numFmtId="0" fontId="0" fillId="0" borderId="3" xfId="0" applyBorder="1" applyAlignment="1">
      <alignment wrapText="1" shrinkToFit="1"/>
    </xf>
    <xf numFmtId="49" fontId="0" fillId="0" borderId="3" xfId="0" applyNumberForma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9" fillId="0" borderId="3" xfId="0" applyFont="1" applyBorder="1"/>
    <xf numFmtId="0" fontId="0" fillId="0" borderId="3" xfId="0" applyBorder="1" applyAlignment="1">
      <alignment horizontal="center" vertical="center"/>
    </xf>
    <xf numFmtId="164" fontId="0" fillId="0" borderId="3" xfId="0" applyNumberFormat="1" applyFill="1" applyBorder="1" applyAlignment="1">
      <alignment horizontal="center"/>
    </xf>
    <xf numFmtId="0" fontId="9" fillId="0" borderId="3" xfId="0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center"/>
    </xf>
    <xf numFmtId="0" fontId="0" fillId="0" borderId="0" xfId="0" applyAlignment="1"/>
    <xf numFmtId="0" fontId="0" fillId="0" borderId="0" xfId="0" applyFont="1" applyAlignment="1"/>
    <xf numFmtId="0" fontId="0" fillId="0" borderId="4" xfId="0" applyBorder="1"/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164" fontId="11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2" fillId="0" borderId="3" xfId="0" applyFont="1" applyBorder="1"/>
    <xf numFmtId="49" fontId="2" fillId="0" borderId="4" xfId="0" applyNumberFormat="1" applyFont="1" applyFill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3" xfId="0" applyFont="1" applyBorder="1" applyAlignment="1"/>
    <xf numFmtId="0" fontId="0" fillId="0" borderId="3" xfId="0" applyBorder="1" applyAlignment="1"/>
    <xf numFmtId="0" fontId="8" fillId="0" borderId="0" xfId="0" applyFont="1" applyAlignment="1">
      <alignment wrapText="1"/>
    </xf>
    <xf numFmtId="0" fontId="0" fillId="0" borderId="0" xfId="0" applyAlignment="1">
      <alignment horizontal="right"/>
    </xf>
    <xf numFmtId="12" fontId="6" fillId="0" borderId="0" xfId="0" applyNumberFormat="1" applyFont="1" applyAlignment="1">
      <alignment horizontal="left"/>
    </xf>
    <xf numFmtId="0" fontId="0" fillId="0" borderId="0" xfId="0" applyAlignment="1"/>
    <xf numFmtId="0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 shrinkToFit="1"/>
    </xf>
    <xf numFmtId="0" fontId="9" fillId="0" borderId="3" xfId="0" applyFont="1" applyBorder="1" applyAlignment="1" applyProtection="1">
      <alignment horizontal="center" vertical="center" wrapText="1" shrinkToFit="1"/>
      <protection locked="0"/>
    </xf>
    <xf numFmtId="0" fontId="2" fillId="0" borderId="3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1"/>
  <sheetViews>
    <sheetView tabSelected="1" topLeftCell="A133" workbookViewId="0">
      <selection activeCell="V138" sqref="V138"/>
    </sheetView>
  </sheetViews>
  <sheetFormatPr defaultRowHeight="14.5"/>
  <cols>
    <col min="1" max="1" width="14.453125" customWidth="1"/>
    <col min="2" max="2" width="31.54296875" customWidth="1"/>
    <col min="3" max="3" width="7.36328125" customWidth="1"/>
    <col min="4" max="4" width="7.6328125" customWidth="1"/>
    <col min="5" max="5" width="8" customWidth="1"/>
    <col min="6" max="6" width="9.08984375" customWidth="1"/>
    <col min="7" max="7" width="9.6328125" customWidth="1"/>
    <col min="8" max="8" width="11.08984375" customWidth="1"/>
    <col min="9" max="9" width="7.6328125" hidden="1" customWidth="1"/>
    <col min="10" max="10" width="4.54296875" hidden="1" customWidth="1"/>
    <col min="11" max="11" width="7.36328125" hidden="1" customWidth="1"/>
    <col min="12" max="12" width="7.453125" hidden="1" customWidth="1"/>
    <col min="13" max="13" width="7.36328125" hidden="1" customWidth="1"/>
    <col min="14" max="14" width="6.36328125" hidden="1" customWidth="1"/>
    <col min="15" max="15" width="5.453125" hidden="1" customWidth="1"/>
    <col min="16" max="17" width="5.54296875" hidden="1" customWidth="1"/>
    <col min="18" max="18" width="5.453125" hidden="1" customWidth="1"/>
    <col min="19" max="19" width="3" hidden="1" customWidth="1"/>
    <col min="20" max="20" width="10.36328125" customWidth="1"/>
    <col min="21" max="26" width="9.08984375" customWidth="1"/>
  </cols>
  <sheetData>
    <row r="1" spans="1:20" ht="14.4" customHeight="1">
      <c r="B1" s="62" t="s">
        <v>26</v>
      </c>
      <c r="C1" s="62"/>
      <c r="D1" s="62"/>
      <c r="E1" s="62"/>
      <c r="F1" s="62"/>
      <c r="G1" s="62"/>
      <c r="H1" s="62"/>
    </row>
    <row r="2" spans="1:20" ht="19.5" customHeight="1">
      <c r="A2" s="9" t="s">
        <v>2</v>
      </c>
      <c r="B2" s="2"/>
      <c r="C2" s="2"/>
      <c r="D2" s="2"/>
      <c r="E2" s="63" t="s">
        <v>27</v>
      </c>
      <c r="F2" s="64"/>
      <c r="G2" s="64"/>
      <c r="H2" s="18"/>
      <c r="I2" s="11"/>
      <c r="J2" s="5"/>
      <c r="K2" s="5"/>
      <c r="L2" s="5"/>
      <c r="M2" s="5"/>
      <c r="N2" s="7"/>
      <c r="O2" s="8"/>
      <c r="P2" s="8"/>
      <c r="Q2" s="8"/>
      <c r="R2" s="8"/>
      <c r="S2" s="8"/>
    </row>
    <row r="3" spans="1:20" ht="15.65" customHeight="1">
      <c r="A3" s="3" t="s">
        <v>75</v>
      </c>
      <c r="B3" s="3"/>
      <c r="C3" s="3"/>
      <c r="D3" s="3"/>
      <c r="E3" s="65" t="s">
        <v>74</v>
      </c>
      <c r="F3" s="66"/>
      <c r="G3" s="66"/>
      <c r="H3" s="15"/>
      <c r="I3" s="12"/>
      <c r="J3" s="12"/>
      <c r="K3" s="12"/>
      <c r="L3" s="6"/>
      <c r="M3" s="5"/>
      <c r="N3" s="9"/>
      <c r="O3" s="10"/>
      <c r="P3" s="10"/>
      <c r="Q3" s="10"/>
      <c r="R3" s="10"/>
      <c r="S3" s="10"/>
    </row>
    <row r="4" spans="1:20">
      <c r="A4" s="3"/>
      <c r="B4" s="3"/>
      <c r="C4" s="3"/>
      <c r="D4" s="3"/>
      <c r="E4" s="65"/>
      <c r="F4" s="66"/>
      <c r="G4" s="66"/>
      <c r="H4" s="15"/>
      <c r="I4" s="43"/>
      <c r="J4" s="43"/>
      <c r="K4" s="43"/>
      <c r="L4" s="42"/>
      <c r="M4" s="5"/>
      <c r="N4" s="9"/>
      <c r="O4" s="10"/>
      <c r="P4" s="10"/>
      <c r="Q4" s="10"/>
      <c r="R4" s="10"/>
      <c r="S4" s="10"/>
    </row>
    <row r="5" spans="1:20" ht="24" customHeight="1">
      <c r="A5" s="4" t="s">
        <v>1</v>
      </c>
      <c r="B5" s="5"/>
      <c r="C5" s="5"/>
      <c r="D5" s="2"/>
      <c r="E5" s="64" t="s">
        <v>28</v>
      </c>
      <c r="F5" s="64"/>
      <c r="G5" s="64"/>
      <c r="H5" s="16"/>
      <c r="I5" s="12"/>
      <c r="J5" s="12"/>
      <c r="K5" s="12"/>
      <c r="L5" s="5"/>
      <c r="M5" s="5"/>
      <c r="N5" s="7"/>
      <c r="O5" s="6"/>
      <c r="P5" s="6"/>
      <c r="Q5" s="6"/>
      <c r="R5" s="6"/>
      <c r="S5" s="6"/>
    </row>
    <row r="6" spans="1:20" ht="14.4" customHeight="1">
      <c r="A6" s="72"/>
      <c r="B6" s="64"/>
      <c r="C6" s="2"/>
      <c r="D6" s="2"/>
      <c r="E6" s="5"/>
      <c r="F6" s="64" t="s">
        <v>24</v>
      </c>
      <c r="G6" s="71"/>
      <c r="H6" s="71"/>
      <c r="I6" s="12"/>
      <c r="J6" s="12"/>
      <c r="K6" s="12"/>
      <c r="L6" s="5"/>
      <c r="M6" s="5"/>
      <c r="N6" s="4"/>
      <c r="O6" s="6"/>
      <c r="P6" s="6"/>
      <c r="Q6" s="6"/>
      <c r="R6" s="6"/>
      <c r="S6" s="5"/>
    </row>
    <row r="7" spans="1:20" ht="17.399999999999999" customHeight="1">
      <c r="A7" s="67" t="s">
        <v>0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1"/>
    </row>
    <row r="8" spans="1:20" ht="46.75" customHeight="1">
      <c r="A8" s="69" t="s">
        <v>107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1"/>
    </row>
    <row r="9" spans="1:20" ht="30.65" customHeight="1">
      <c r="A9" s="76" t="s">
        <v>3</v>
      </c>
      <c r="B9" s="73" t="s">
        <v>6</v>
      </c>
      <c r="C9" s="20" t="s">
        <v>7</v>
      </c>
      <c r="D9" s="73" t="s">
        <v>11</v>
      </c>
      <c r="E9" s="73"/>
      <c r="F9" s="73"/>
      <c r="G9" s="73" t="s">
        <v>12</v>
      </c>
      <c r="H9" s="75" t="s">
        <v>13</v>
      </c>
    </row>
    <row r="10" spans="1:20" ht="16.25" customHeight="1">
      <c r="A10" s="77"/>
      <c r="B10" s="78"/>
      <c r="C10" s="21"/>
      <c r="D10" s="22" t="s">
        <v>8</v>
      </c>
      <c r="E10" s="22" t="s">
        <v>9</v>
      </c>
      <c r="F10" s="22" t="s">
        <v>10</v>
      </c>
      <c r="G10" s="73"/>
      <c r="H10" s="75"/>
    </row>
    <row r="11" spans="1:20" ht="14.4" customHeight="1">
      <c r="A11" s="23" t="s">
        <v>4</v>
      </c>
      <c r="B11" s="24"/>
      <c r="C11" s="21"/>
      <c r="D11" s="24"/>
      <c r="E11" s="24"/>
      <c r="F11" s="24"/>
      <c r="G11" s="24"/>
      <c r="H11" s="24"/>
    </row>
    <row r="12" spans="1:20" ht="17.399999999999999" customHeight="1">
      <c r="A12" s="73" t="s">
        <v>5</v>
      </c>
      <c r="B12" s="28" t="s">
        <v>38</v>
      </c>
      <c r="C12" s="25">
        <v>200</v>
      </c>
      <c r="D12" s="27">
        <v>9.4</v>
      </c>
      <c r="E12" s="27">
        <v>15.2</v>
      </c>
      <c r="F12" s="27">
        <v>3.2</v>
      </c>
      <c r="G12" s="27">
        <v>221.9</v>
      </c>
      <c r="H12" s="25" t="s">
        <v>67</v>
      </c>
    </row>
    <row r="13" spans="1:20" ht="16.25" customHeight="1">
      <c r="A13" s="73"/>
      <c r="B13" s="24" t="s">
        <v>29</v>
      </c>
      <c r="C13" s="25">
        <v>100</v>
      </c>
      <c r="D13" s="27">
        <v>3</v>
      </c>
      <c r="E13" s="27">
        <v>1.5</v>
      </c>
      <c r="F13" s="27">
        <v>19</v>
      </c>
      <c r="G13" s="27">
        <v>58</v>
      </c>
      <c r="H13" s="51" t="s">
        <v>41</v>
      </c>
    </row>
    <row r="14" spans="1:20" ht="15" customHeight="1">
      <c r="A14" s="73"/>
      <c r="B14" s="24" t="s">
        <v>14</v>
      </c>
      <c r="C14" s="25">
        <v>60</v>
      </c>
      <c r="D14" s="27">
        <v>6.32</v>
      </c>
      <c r="E14" s="27">
        <v>0.8</v>
      </c>
      <c r="F14" s="27">
        <v>38.64</v>
      </c>
      <c r="G14" s="27">
        <v>189.3</v>
      </c>
      <c r="H14" s="25" t="s">
        <v>25</v>
      </c>
    </row>
    <row r="15" spans="1:20">
      <c r="A15" s="73"/>
      <c r="B15" s="24" t="s">
        <v>17</v>
      </c>
      <c r="C15" s="25">
        <v>200</v>
      </c>
      <c r="D15" s="27">
        <v>2.8</v>
      </c>
      <c r="E15" s="27">
        <v>4.2</v>
      </c>
      <c r="F15" s="27">
        <v>16.100000000000001</v>
      </c>
      <c r="G15" s="27">
        <v>100.4</v>
      </c>
      <c r="H15" s="36" t="s">
        <v>51</v>
      </c>
    </row>
    <row r="16" spans="1:20" ht="15" customHeight="1">
      <c r="A16" s="29" t="s">
        <v>69</v>
      </c>
      <c r="B16" s="24"/>
      <c r="C16" s="30">
        <f>SUM(C12:C15)</f>
        <v>560</v>
      </c>
      <c r="D16" s="31">
        <f>SUM(D12:D15)</f>
        <v>21.52</v>
      </c>
      <c r="E16" s="31">
        <f t="shared" ref="E16:G16" si="0">SUM(E12:E15)</f>
        <v>21.7</v>
      </c>
      <c r="F16" s="31">
        <f t="shared" si="0"/>
        <v>76.94</v>
      </c>
      <c r="G16" s="31">
        <f t="shared" si="0"/>
        <v>569.6</v>
      </c>
      <c r="H16" s="24"/>
    </row>
    <row r="17" spans="1:8" ht="15" customHeight="1">
      <c r="A17" s="56" t="s">
        <v>79</v>
      </c>
      <c r="B17" s="24" t="s">
        <v>94</v>
      </c>
      <c r="C17" s="30">
        <v>250</v>
      </c>
      <c r="D17" s="31">
        <v>3.5</v>
      </c>
      <c r="E17" s="31">
        <v>4.5</v>
      </c>
      <c r="F17" s="31">
        <v>22.9</v>
      </c>
      <c r="G17" s="31">
        <v>143</v>
      </c>
      <c r="H17" s="24" t="s">
        <v>87</v>
      </c>
    </row>
    <row r="18" spans="1:8" ht="15" customHeight="1">
      <c r="A18" s="57"/>
      <c r="B18" s="24" t="s">
        <v>71</v>
      </c>
      <c r="C18" s="30">
        <v>100</v>
      </c>
      <c r="D18" s="31">
        <v>14.8</v>
      </c>
      <c r="E18" s="31">
        <v>9.1999999999999993</v>
      </c>
      <c r="F18" s="31">
        <v>11.2</v>
      </c>
      <c r="G18" s="31">
        <v>181.9</v>
      </c>
      <c r="H18" s="54" t="s">
        <v>73</v>
      </c>
    </row>
    <row r="19" spans="1:8" ht="28.25" customHeight="1">
      <c r="A19" s="57"/>
      <c r="B19" s="28" t="s">
        <v>34</v>
      </c>
      <c r="C19" s="30">
        <v>180</v>
      </c>
      <c r="D19" s="27">
        <v>4.7</v>
      </c>
      <c r="E19" s="27">
        <v>6.4</v>
      </c>
      <c r="F19" s="27">
        <v>38.4</v>
      </c>
      <c r="G19" s="27">
        <v>221.4</v>
      </c>
      <c r="H19" s="36" t="s">
        <v>72</v>
      </c>
    </row>
    <row r="20" spans="1:8" ht="15" customHeight="1">
      <c r="A20" s="57"/>
      <c r="B20" s="24" t="s">
        <v>29</v>
      </c>
      <c r="C20" s="30">
        <v>100</v>
      </c>
      <c r="D20" s="27">
        <v>1.2</v>
      </c>
      <c r="E20" s="27">
        <v>7.8</v>
      </c>
      <c r="F20" s="27">
        <v>13.7</v>
      </c>
      <c r="G20" s="27">
        <v>149.19999999999999</v>
      </c>
      <c r="H20" s="24" t="s">
        <v>80</v>
      </c>
    </row>
    <row r="21" spans="1:8" ht="15" customHeight="1">
      <c r="A21" s="57"/>
      <c r="B21" s="24" t="s">
        <v>14</v>
      </c>
      <c r="C21" s="45">
        <v>30</v>
      </c>
      <c r="D21" s="27">
        <v>2.37</v>
      </c>
      <c r="E21" s="27">
        <v>0.3</v>
      </c>
      <c r="F21" s="27">
        <v>14.49</v>
      </c>
      <c r="G21" s="27">
        <v>71</v>
      </c>
      <c r="H21" s="52" t="s">
        <v>25</v>
      </c>
    </row>
    <row r="22" spans="1:8" ht="15" customHeight="1">
      <c r="A22" s="58"/>
      <c r="B22" s="24" t="s">
        <v>76</v>
      </c>
      <c r="C22" s="45">
        <v>200</v>
      </c>
      <c r="D22" s="27">
        <v>0.5</v>
      </c>
      <c r="E22" s="27">
        <v>0.2</v>
      </c>
      <c r="F22" s="27">
        <v>32</v>
      </c>
      <c r="G22" s="27">
        <v>91</v>
      </c>
      <c r="H22" s="55" t="s">
        <v>77</v>
      </c>
    </row>
    <row r="23" spans="1:8" ht="15" customHeight="1">
      <c r="A23" s="29" t="s">
        <v>78</v>
      </c>
      <c r="B23" s="24"/>
      <c r="C23" s="30">
        <f>SUM(C17:C22)</f>
        <v>860</v>
      </c>
      <c r="D23" s="31">
        <f>SUM(D17:D22)</f>
        <v>27.07</v>
      </c>
      <c r="E23" s="31">
        <f t="shared" ref="E23:G23" si="1">SUM(E17:E22)</f>
        <v>28.400000000000002</v>
      </c>
      <c r="F23" s="31">
        <f t="shared" si="1"/>
        <v>132.69</v>
      </c>
      <c r="G23" s="31">
        <f t="shared" si="1"/>
        <v>857.5</v>
      </c>
      <c r="H23" s="24"/>
    </row>
    <row r="24" spans="1:8" ht="13.5" customHeight="1">
      <c r="A24" s="32" t="s">
        <v>16</v>
      </c>
      <c r="B24" s="24"/>
      <c r="C24" s="24"/>
      <c r="D24" s="24"/>
      <c r="E24" s="24"/>
      <c r="F24" s="24"/>
      <c r="G24" s="24"/>
      <c r="H24" s="24"/>
    </row>
    <row r="25" spans="1:8" ht="15.65" customHeight="1">
      <c r="A25" s="74" t="s">
        <v>5</v>
      </c>
      <c r="B25" s="33" t="s">
        <v>65</v>
      </c>
      <c r="C25" s="25">
        <v>100</v>
      </c>
      <c r="D25" s="27">
        <v>7.6</v>
      </c>
      <c r="E25" s="27">
        <v>8.8000000000000007</v>
      </c>
      <c r="F25" s="27">
        <v>7.1</v>
      </c>
      <c r="G25" s="27">
        <v>132</v>
      </c>
      <c r="H25" s="53" t="s">
        <v>68</v>
      </c>
    </row>
    <row r="26" spans="1:8" ht="15.65" customHeight="1">
      <c r="A26" s="74"/>
      <c r="B26" s="24" t="s">
        <v>43</v>
      </c>
      <c r="C26" s="25">
        <v>180</v>
      </c>
      <c r="D26" s="27">
        <v>6.3</v>
      </c>
      <c r="E26" s="27">
        <v>7.4</v>
      </c>
      <c r="F26" s="27">
        <v>34</v>
      </c>
      <c r="G26" s="27">
        <v>252.7</v>
      </c>
      <c r="H26" s="34" t="s">
        <v>58</v>
      </c>
    </row>
    <row r="27" spans="1:8" ht="14.4" customHeight="1">
      <c r="A27" s="74"/>
      <c r="B27" s="44" t="s">
        <v>29</v>
      </c>
      <c r="C27" s="45">
        <v>100</v>
      </c>
      <c r="D27" s="46">
        <v>1.7</v>
      </c>
      <c r="E27" s="46">
        <v>3.8</v>
      </c>
      <c r="F27" s="46">
        <v>6.3</v>
      </c>
      <c r="G27" s="46">
        <v>54.7</v>
      </c>
      <c r="H27" s="52" t="s">
        <v>59</v>
      </c>
    </row>
    <row r="28" spans="1:8" ht="15" customHeight="1">
      <c r="A28" s="74"/>
      <c r="B28" s="24" t="s">
        <v>14</v>
      </c>
      <c r="C28" s="45">
        <v>30</v>
      </c>
      <c r="D28" s="27">
        <v>2.37</v>
      </c>
      <c r="E28" s="27">
        <v>0.3</v>
      </c>
      <c r="F28" s="27">
        <v>14.49</v>
      </c>
      <c r="G28" s="27">
        <v>71</v>
      </c>
      <c r="H28" s="52" t="s">
        <v>25</v>
      </c>
    </row>
    <row r="29" spans="1:8" ht="15" customHeight="1">
      <c r="A29" s="74"/>
      <c r="B29" s="44" t="s">
        <v>15</v>
      </c>
      <c r="C29" s="45">
        <v>200</v>
      </c>
      <c r="D29" s="46">
        <v>0.2</v>
      </c>
      <c r="E29" s="46">
        <v>0.05</v>
      </c>
      <c r="F29" s="46">
        <v>15</v>
      </c>
      <c r="G29" s="46">
        <v>56</v>
      </c>
      <c r="H29" s="47" t="s">
        <v>31</v>
      </c>
    </row>
    <row r="30" spans="1:8" ht="13.75" customHeight="1">
      <c r="A30" s="29" t="s">
        <v>69</v>
      </c>
      <c r="B30" s="24"/>
      <c r="C30" s="25">
        <f>SUM(C25:C29)</f>
        <v>610</v>
      </c>
      <c r="D30" s="27">
        <f>SUM(D25:D29)</f>
        <v>18.169999999999998</v>
      </c>
      <c r="E30" s="27">
        <f t="shared" ref="E30:G30" si="2">SUM(E25:E29)</f>
        <v>20.350000000000005</v>
      </c>
      <c r="F30" s="27">
        <f t="shared" si="2"/>
        <v>76.89</v>
      </c>
      <c r="G30" s="27">
        <f t="shared" si="2"/>
        <v>566.4</v>
      </c>
      <c r="H30" s="24"/>
    </row>
    <row r="31" spans="1:8" ht="15.65" customHeight="1">
      <c r="A31" s="56" t="s">
        <v>79</v>
      </c>
      <c r="B31" s="28" t="s">
        <v>84</v>
      </c>
      <c r="C31" s="25">
        <v>250</v>
      </c>
      <c r="D31" s="27">
        <v>6.75</v>
      </c>
      <c r="E31" s="27">
        <v>6</v>
      </c>
      <c r="F31" s="27">
        <v>29.25</v>
      </c>
      <c r="G31" s="27">
        <v>164.4</v>
      </c>
      <c r="H31" s="25" t="s">
        <v>85</v>
      </c>
    </row>
    <row r="32" spans="1:8" ht="15" customHeight="1">
      <c r="A32" s="57"/>
      <c r="B32" s="33" t="s">
        <v>65</v>
      </c>
      <c r="C32" s="25">
        <v>100</v>
      </c>
      <c r="D32" s="27">
        <v>7.6</v>
      </c>
      <c r="E32" s="27">
        <v>8.8000000000000007</v>
      </c>
      <c r="F32" s="27">
        <v>7.1</v>
      </c>
      <c r="G32" s="27">
        <v>132</v>
      </c>
      <c r="H32" s="53" t="s">
        <v>68</v>
      </c>
    </row>
    <row r="33" spans="1:8" ht="15" customHeight="1">
      <c r="A33" s="57"/>
      <c r="B33" s="24" t="s">
        <v>43</v>
      </c>
      <c r="C33" s="25">
        <v>180</v>
      </c>
      <c r="D33" s="27">
        <v>6.3</v>
      </c>
      <c r="E33" s="27">
        <v>7.4</v>
      </c>
      <c r="F33" s="27">
        <v>34</v>
      </c>
      <c r="G33" s="27">
        <v>252.7</v>
      </c>
      <c r="H33" s="34" t="s">
        <v>58</v>
      </c>
    </row>
    <row r="34" spans="1:8" ht="15" customHeight="1">
      <c r="A34" s="57"/>
      <c r="B34" s="44" t="s">
        <v>29</v>
      </c>
      <c r="C34" s="45">
        <v>100</v>
      </c>
      <c r="D34" s="27">
        <v>3.9</v>
      </c>
      <c r="E34" s="27">
        <v>6.2</v>
      </c>
      <c r="F34" s="27">
        <v>21.8</v>
      </c>
      <c r="G34" s="27">
        <v>165</v>
      </c>
      <c r="H34" s="52" t="s">
        <v>86</v>
      </c>
    </row>
    <row r="35" spans="1:8" ht="15" customHeight="1">
      <c r="A35" s="57"/>
      <c r="B35" s="24" t="s">
        <v>14</v>
      </c>
      <c r="C35" s="45">
        <v>30</v>
      </c>
      <c r="D35" s="27">
        <v>2.37</v>
      </c>
      <c r="E35" s="27">
        <v>0.3</v>
      </c>
      <c r="F35" s="27">
        <v>14.49</v>
      </c>
      <c r="G35" s="27">
        <v>71</v>
      </c>
      <c r="H35" s="52" t="s">
        <v>25</v>
      </c>
    </row>
    <row r="36" spans="1:8" ht="15" customHeight="1">
      <c r="A36" s="58"/>
      <c r="B36" s="44" t="s">
        <v>15</v>
      </c>
      <c r="C36" s="45">
        <v>200</v>
      </c>
      <c r="D36" s="46">
        <v>0.2</v>
      </c>
      <c r="E36" s="46">
        <v>0.05</v>
      </c>
      <c r="F36" s="46">
        <v>15</v>
      </c>
      <c r="G36" s="46">
        <v>56</v>
      </c>
      <c r="H36" s="47" t="s">
        <v>31</v>
      </c>
    </row>
    <row r="37" spans="1:8" ht="15.65" customHeight="1">
      <c r="A37" s="29" t="s">
        <v>78</v>
      </c>
      <c r="B37" s="24"/>
      <c r="C37" s="25">
        <f>SUM(C31:C36)</f>
        <v>860</v>
      </c>
      <c r="D37" s="27">
        <f>SUM(D31:D36)</f>
        <v>27.119999999999997</v>
      </c>
      <c r="E37" s="27">
        <f t="shared" ref="E37:G37" si="3">SUM(E31:E36)</f>
        <v>28.750000000000004</v>
      </c>
      <c r="F37" s="27">
        <f t="shared" si="3"/>
        <v>121.63999999999999</v>
      </c>
      <c r="G37" s="27">
        <f t="shared" si="3"/>
        <v>841.09999999999991</v>
      </c>
      <c r="H37" s="24"/>
    </row>
    <row r="38" spans="1:8" ht="13.25" customHeight="1">
      <c r="A38" s="32" t="s">
        <v>18</v>
      </c>
      <c r="B38" s="24"/>
      <c r="C38" s="24"/>
      <c r="D38" s="24"/>
      <c r="E38" s="24"/>
      <c r="F38" s="24"/>
      <c r="G38" s="24"/>
      <c r="H38" s="24"/>
    </row>
    <row r="39" spans="1:8" ht="16.25" customHeight="1">
      <c r="A39" s="74" t="s">
        <v>5</v>
      </c>
      <c r="B39" s="28" t="s">
        <v>46</v>
      </c>
      <c r="C39" s="25">
        <v>250</v>
      </c>
      <c r="D39" s="39">
        <v>6.5</v>
      </c>
      <c r="E39" s="39">
        <v>7.13</v>
      </c>
      <c r="F39" s="27">
        <v>34.799999999999997</v>
      </c>
      <c r="G39" s="39">
        <v>218</v>
      </c>
      <c r="H39" s="35" t="s">
        <v>47</v>
      </c>
    </row>
    <row r="40" spans="1:8" ht="16.25" customHeight="1">
      <c r="A40" s="74"/>
      <c r="B40" s="24" t="s">
        <v>40</v>
      </c>
      <c r="C40" s="25">
        <v>70</v>
      </c>
      <c r="D40" s="27">
        <v>8.24</v>
      </c>
      <c r="E40" s="27">
        <v>10.1</v>
      </c>
      <c r="F40" s="27">
        <v>13</v>
      </c>
      <c r="G40" s="27">
        <v>202.8</v>
      </c>
      <c r="H40" s="34" t="s">
        <v>60</v>
      </c>
    </row>
    <row r="41" spans="1:8" ht="16.25" customHeight="1">
      <c r="A41" s="74"/>
      <c r="B41" s="24" t="s">
        <v>42</v>
      </c>
      <c r="C41" s="49">
        <v>30</v>
      </c>
      <c r="D41" s="50">
        <v>2.5499999999999998</v>
      </c>
      <c r="E41" s="50">
        <v>0.99</v>
      </c>
      <c r="F41" s="50">
        <v>12.75</v>
      </c>
      <c r="G41" s="50">
        <v>77.7</v>
      </c>
      <c r="H41" s="25" t="s">
        <v>25</v>
      </c>
    </row>
    <row r="42" spans="1:8">
      <c r="A42" s="74"/>
      <c r="B42" s="24" t="s">
        <v>48</v>
      </c>
      <c r="C42" s="25">
        <v>200</v>
      </c>
      <c r="D42" s="27">
        <v>3.2</v>
      </c>
      <c r="E42" s="27">
        <v>2.9</v>
      </c>
      <c r="F42" s="27">
        <v>16.3</v>
      </c>
      <c r="G42" s="27">
        <v>86</v>
      </c>
      <c r="H42" s="25" t="s">
        <v>49</v>
      </c>
    </row>
    <row r="43" spans="1:8" ht="15" customHeight="1">
      <c r="A43" s="29" t="s">
        <v>69</v>
      </c>
      <c r="B43" s="24"/>
      <c r="C43" s="25">
        <f>SUM(C39:C42)</f>
        <v>550</v>
      </c>
      <c r="D43" s="27">
        <f>SUM(D39:D42)</f>
        <v>20.49</v>
      </c>
      <c r="E43" s="27">
        <f t="shared" ref="E43:G43" si="4">SUM(E39:E42)</f>
        <v>21.119999999999997</v>
      </c>
      <c r="F43" s="27">
        <f t="shared" si="4"/>
        <v>76.849999999999994</v>
      </c>
      <c r="G43" s="27">
        <f t="shared" si="4"/>
        <v>584.5</v>
      </c>
      <c r="H43" s="24"/>
    </row>
    <row r="44" spans="1:8" ht="14.4" customHeight="1">
      <c r="A44" s="56" t="s">
        <v>79</v>
      </c>
      <c r="B44" s="24" t="s">
        <v>70</v>
      </c>
      <c r="C44" s="30">
        <v>250</v>
      </c>
      <c r="D44" s="31">
        <v>5.3</v>
      </c>
      <c r="E44" s="31">
        <v>5.25</v>
      </c>
      <c r="F44" s="31">
        <v>22.7</v>
      </c>
      <c r="G44" s="31">
        <v>146</v>
      </c>
      <c r="H44" s="24" t="s">
        <v>81</v>
      </c>
    </row>
    <row r="45" spans="1:8" ht="14.4" customHeight="1">
      <c r="A45" s="57"/>
      <c r="B45" s="24" t="s">
        <v>91</v>
      </c>
      <c r="C45" s="25">
        <v>100</v>
      </c>
      <c r="D45" s="27">
        <v>13.6</v>
      </c>
      <c r="E45" s="27">
        <v>10</v>
      </c>
      <c r="F45" s="27">
        <v>4</v>
      </c>
      <c r="G45" s="27">
        <v>220.3</v>
      </c>
      <c r="H45" s="25" t="s">
        <v>90</v>
      </c>
    </row>
    <row r="46" spans="1:8" ht="14.4" customHeight="1">
      <c r="A46" s="57"/>
      <c r="B46" s="28" t="s">
        <v>36</v>
      </c>
      <c r="C46" s="25">
        <v>180</v>
      </c>
      <c r="D46" s="27">
        <v>7.2</v>
      </c>
      <c r="E46" s="27">
        <v>6.8</v>
      </c>
      <c r="F46" s="27">
        <v>43.2</v>
      </c>
      <c r="G46" s="27">
        <v>234</v>
      </c>
      <c r="H46" s="25" t="s">
        <v>37</v>
      </c>
    </row>
    <row r="47" spans="1:8" ht="14.4" customHeight="1">
      <c r="A47" s="57"/>
      <c r="B47" s="28" t="s">
        <v>29</v>
      </c>
      <c r="C47" s="25">
        <v>100</v>
      </c>
      <c r="D47" s="27">
        <v>1.8</v>
      </c>
      <c r="E47" s="27">
        <v>8.4</v>
      </c>
      <c r="F47" s="27">
        <v>7.7</v>
      </c>
      <c r="G47" s="27">
        <v>126.5</v>
      </c>
      <c r="H47" s="25" t="s">
        <v>22</v>
      </c>
    </row>
    <row r="48" spans="1:8" ht="14.4" customHeight="1">
      <c r="A48" s="57"/>
      <c r="B48" s="24" t="s">
        <v>14</v>
      </c>
      <c r="C48" s="45">
        <v>30</v>
      </c>
      <c r="D48" s="27">
        <v>2.37</v>
      </c>
      <c r="E48" s="27">
        <v>0.3</v>
      </c>
      <c r="F48" s="27">
        <v>14.49</v>
      </c>
      <c r="G48" s="27">
        <v>71</v>
      </c>
      <c r="H48" s="52" t="s">
        <v>25</v>
      </c>
    </row>
    <row r="49" spans="1:8" ht="14.4" customHeight="1">
      <c r="A49" s="58"/>
      <c r="B49" s="28" t="s">
        <v>92</v>
      </c>
      <c r="C49" s="25">
        <v>200</v>
      </c>
      <c r="D49" s="27">
        <v>0.2</v>
      </c>
      <c r="E49" s="27">
        <v>0</v>
      </c>
      <c r="F49" s="27">
        <v>24</v>
      </c>
      <c r="G49" s="27">
        <v>52.9</v>
      </c>
      <c r="H49" s="25" t="s">
        <v>93</v>
      </c>
    </row>
    <row r="50" spans="1:8" ht="14.4" customHeight="1">
      <c r="A50" s="29" t="s">
        <v>78</v>
      </c>
      <c r="B50" s="24"/>
      <c r="C50" s="25">
        <f>SUM(C44:C49)</f>
        <v>860</v>
      </c>
      <c r="D50" s="27">
        <f>SUM(D44:D49)</f>
        <v>30.47</v>
      </c>
      <c r="E50" s="27">
        <f t="shared" ref="E50:G50" si="5">SUM(E44:E49)</f>
        <v>30.750000000000004</v>
      </c>
      <c r="F50" s="27">
        <f t="shared" si="5"/>
        <v>116.09</v>
      </c>
      <c r="G50" s="27">
        <f t="shared" si="5"/>
        <v>850.69999999999993</v>
      </c>
      <c r="H50" s="24"/>
    </row>
    <row r="51" spans="1:8" ht="13.25" customHeight="1">
      <c r="A51" s="32" t="s">
        <v>19</v>
      </c>
      <c r="B51" s="24"/>
      <c r="C51" s="24"/>
      <c r="D51" s="24"/>
      <c r="E51" s="24"/>
      <c r="F51" s="24"/>
      <c r="G51" s="24"/>
      <c r="H51" s="24"/>
    </row>
    <row r="52" spans="1:8">
      <c r="A52" s="74" t="s">
        <v>5</v>
      </c>
      <c r="B52" s="24" t="s">
        <v>30</v>
      </c>
      <c r="C52" s="25">
        <v>220</v>
      </c>
      <c r="D52" s="26">
        <v>14.9</v>
      </c>
      <c r="E52" s="26">
        <v>18.7</v>
      </c>
      <c r="F52" s="26">
        <v>37.200000000000003</v>
      </c>
      <c r="G52" s="26">
        <v>362</v>
      </c>
      <c r="H52" s="36" t="s">
        <v>45</v>
      </c>
    </row>
    <row r="53" spans="1:8" ht="16.25" customHeight="1">
      <c r="A53" s="74"/>
      <c r="B53" s="24" t="s">
        <v>29</v>
      </c>
      <c r="C53" s="25">
        <v>100</v>
      </c>
      <c r="D53" s="27">
        <v>0.99</v>
      </c>
      <c r="E53" s="27">
        <v>1.1200000000000001</v>
      </c>
      <c r="F53" s="27">
        <v>5.3</v>
      </c>
      <c r="G53" s="27">
        <v>31</v>
      </c>
      <c r="H53" s="25" t="s">
        <v>22</v>
      </c>
    </row>
    <row r="54" spans="1:8">
      <c r="A54" s="74"/>
      <c r="B54" s="24" t="s">
        <v>14</v>
      </c>
      <c r="C54" s="25">
        <v>40</v>
      </c>
      <c r="D54" s="27">
        <v>3.16</v>
      </c>
      <c r="E54" s="27">
        <v>0.4</v>
      </c>
      <c r="F54" s="27">
        <v>19.32</v>
      </c>
      <c r="G54" s="27">
        <v>94.6</v>
      </c>
      <c r="H54" s="34" t="s">
        <v>25</v>
      </c>
    </row>
    <row r="55" spans="1:8" ht="15.65" customHeight="1">
      <c r="A55" s="74"/>
      <c r="B55" s="24" t="s">
        <v>32</v>
      </c>
      <c r="C55" s="25">
        <v>200</v>
      </c>
      <c r="D55" s="27">
        <v>0.26</v>
      </c>
      <c r="E55" s="27">
        <v>0.05</v>
      </c>
      <c r="F55" s="27">
        <v>15.22</v>
      </c>
      <c r="G55" s="27">
        <v>59</v>
      </c>
      <c r="H55" s="25" t="s">
        <v>33</v>
      </c>
    </row>
    <row r="56" spans="1:8" ht="14.4" customHeight="1">
      <c r="A56" s="29" t="s">
        <v>69</v>
      </c>
      <c r="B56" s="24"/>
      <c r="C56" s="25">
        <f>SUM(C52:C55)</f>
        <v>560</v>
      </c>
      <c r="D56" s="27">
        <f>SUM(D52:D55)</f>
        <v>19.310000000000002</v>
      </c>
      <c r="E56" s="27">
        <f t="shared" ref="E56:G56" si="6">SUM(E52:E55)</f>
        <v>20.27</v>
      </c>
      <c r="F56" s="27">
        <f t="shared" si="6"/>
        <v>77.040000000000006</v>
      </c>
      <c r="G56" s="27">
        <f t="shared" si="6"/>
        <v>546.6</v>
      </c>
      <c r="H56" s="25"/>
    </row>
    <row r="57" spans="1:8" ht="28.75" customHeight="1">
      <c r="A57" s="56" t="s">
        <v>79</v>
      </c>
      <c r="B57" s="28" t="s">
        <v>82</v>
      </c>
      <c r="C57" s="25">
        <v>250</v>
      </c>
      <c r="D57" s="27">
        <v>4.2</v>
      </c>
      <c r="E57" s="27">
        <v>2.7</v>
      </c>
      <c r="F57" s="27">
        <v>25.13</v>
      </c>
      <c r="G57" s="27">
        <v>156.6</v>
      </c>
      <c r="H57" s="24" t="s">
        <v>83</v>
      </c>
    </row>
    <row r="58" spans="1:8" ht="14.4" customHeight="1">
      <c r="A58" s="57"/>
      <c r="B58" s="24" t="s">
        <v>30</v>
      </c>
      <c r="C58" s="25">
        <v>250</v>
      </c>
      <c r="D58" s="26">
        <v>17</v>
      </c>
      <c r="E58" s="26">
        <v>21.3</v>
      </c>
      <c r="F58" s="26">
        <v>42.25</v>
      </c>
      <c r="G58" s="26">
        <v>410.5</v>
      </c>
      <c r="H58" s="36" t="s">
        <v>45</v>
      </c>
    </row>
    <row r="59" spans="1:8" ht="14.4" customHeight="1">
      <c r="A59" s="57"/>
      <c r="B59" s="24" t="s">
        <v>29</v>
      </c>
      <c r="C59" s="25">
        <v>100</v>
      </c>
      <c r="D59" s="27">
        <v>3.9</v>
      </c>
      <c r="E59" s="27">
        <v>6.2</v>
      </c>
      <c r="F59" s="27">
        <v>21.8</v>
      </c>
      <c r="G59" s="27">
        <v>165</v>
      </c>
      <c r="H59" s="52" t="s">
        <v>86</v>
      </c>
    </row>
    <row r="60" spans="1:8" ht="14.4" customHeight="1">
      <c r="A60" s="57"/>
      <c r="B60" s="24" t="s">
        <v>14</v>
      </c>
      <c r="C60" s="25">
        <v>40</v>
      </c>
      <c r="D60" s="27">
        <v>3.16</v>
      </c>
      <c r="E60" s="27">
        <v>0.4</v>
      </c>
      <c r="F60" s="27">
        <v>19.32</v>
      </c>
      <c r="G60" s="27">
        <v>94.6</v>
      </c>
      <c r="H60" s="34" t="s">
        <v>25</v>
      </c>
    </row>
    <row r="61" spans="1:8" ht="14.4" customHeight="1">
      <c r="A61" s="58"/>
      <c r="B61" s="24" t="s">
        <v>32</v>
      </c>
      <c r="C61" s="25">
        <v>200</v>
      </c>
      <c r="D61" s="27">
        <v>0.26</v>
      </c>
      <c r="E61" s="27">
        <v>0.05</v>
      </c>
      <c r="F61" s="27">
        <v>15.22</v>
      </c>
      <c r="G61" s="27">
        <v>59</v>
      </c>
      <c r="H61" s="25" t="s">
        <v>33</v>
      </c>
    </row>
    <row r="62" spans="1:8" ht="14.4" customHeight="1">
      <c r="A62" s="29" t="s">
        <v>78</v>
      </c>
      <c r="B62" s="28"/>
      <c r="C62" s="25">
        <f>SUM(C57:C61)</f>
        <v>840</v>
      </c>
      <c r="D62" s="27">
        <f>SUM(D57:D61)</f>
        <v>28.52</v>
      </c>
      <c r="E62" s="27">
        <f t="shared" ref="E62:G62" si="7">SUM(E57:E61)</f>
        <v>30.65</v>
      </c>
      <c r="F62" s="27">
        <f t="shared" si="7"/>
        <v>123.72</v>
      </c>
      <c r="G62" s="27">
        <f t="shared" si="7"/>
        <v>885.7</v>
      </c>
      <c r="H62" s="24"/>
    </row>
    <row r="63" spans="1:8" ht="13.25" customHeight="1">
      <c r="A63" s="32" t="s">
        <v>20</v>
      </c>
      <c r="B63" s="24"/>
      <c r="C63" s="24"/>
      <c r="D63" s="24"/>
      <c r="E63" s="24"/>
      <c r="F63" s="24"/>
      <c r="G63" s="24"/>
      <c r="H63" s="24"/>
    </row>
    <row r="64" spans="1:8" ht="28.25" customHeight="1">
      <c r="A64" s="74" t="s">
        <v>5</v>
      </c>
      <c r="B64" s="28" t="s">
        <v>39</v>
      </c>
      <c r="C64" s="25">
        <v>230</v>
      </c>
      <c r="D64" s="39">
        <v>12.65</v>
      </c>
      <c r="E64" s="39">
        <v>12.4</v>
      </c>
      <c r="F64" s="27">
        <v>23.4</v>
      </c>
      <c r="G64" s="39">
        <v>244.7</v>
      </c>
      <c r="H64" s="35" t="s">
        <v>62</v>
      </c>
    </row>
    <row r="65" spans="1:8" ht="16.75" customHeight="1">
      <c r="A65" s="74"/>
      <c r="B65" s="28" t="s">
        <v>44</v>
      </c>
      <c r="C65" s="25">
        <v>10</v>
      </c>
      <c r="D65" s="27">
        <v>7.0000000000000007E-2</v>
      </c>
      <c r="E65" s="27">
        <v>7.5</v>
      </c>
      <c r="F65" s="27">
        <v>0.11</v>
      </c>
      <c r="G65" s="27">
        <v>68</v>
      </c>
      <c r="H65" s="25" t="s">
        <v>61</v>
      </c>
    </row>
    <row r="66" spans="1:8" ht="16.25" customHeight="1">
      <c r="A66" s="74"/>
      <c r="B66" s="24" t="s">
        <v>14</v>
      </c>
      <c r="C66" s="25">
        <v>60</v>
      </c>
      <c r="D66" s="27">
        <v>4.74</v>
      </c>
      <c r="E66" s="27">
        <v>0.6</v>
      </c>
      <c r="F66" s="27">
        <v>28.98</v>
      </c>
      <c r="G66" s="27">
        <v>142</v>
      </c>
      <c r="H66" s="36" t="s">
        <v>25</v>
      </c>
    </row>
    <row r="67" spans="1:8">
      <c r="A67" s="74"/>
      <c r="B67" s="24" t="s">
        <v>42</v>
      </c>
      <c r="C67" s="25">
        <v>50</v>
      </c>
      <c r="D67" s="27">
        <v>4.25</v>
      </c>
      <c r="E67" s="27">
        <v>1.65</v>
      </c>
      <c r="F67" s="27">
        <v>21.25</v>
      </c>
      <c r="G67" s="27">
        <v>129.5</v>
      </c>
      <c r="H67" s="25" t="s">
        <v>25</v>
      </c>
    </row>
    <row r="68" spans="1:8" ht="16.25" customHeight="1">
      <c r="A68" s="74"/>
      <c r="B68" s="44" t="s">
        <v>15</v>
      </c>
      <c r="C68" s="45">
        <v>200</v>
      </c>
      <c r="D68" s="46">
        <v>0.2</v>
      </c>
      <c r="E68" s="46">
        <v>0.05</v>
      </c>
      <c r="F68" s="46">
        <v>15</v>
      </c>
      <c r="G68" s="46">
        <v>56</v>
      </c>
      <c r="H68" s="47" t="s">
        <v>31</v>
      </c>
    </row>
    <row r="69" spans="1:8" ht="15" customHeight="1">
      <c r="A69" s="29" t="s">
        <v>69</v>
      </c>
      <c r="B69" s="24"/>
      <c r="C69" s="25">
        <f>SUM(C64:C68)</f>
        <v>550</v>
      </c>
      <c r="D69" s="27">
        <f>SUM(D64:D68)</f>
        <v>21.91</v>
      </c>
      <c r="E69" s="27">
        <f t="shared" ref="E69:G69" si="8">SUM(E64:E68)</f>
        <v>22.2</v>
      </c>
      <c r="F69" s="27">
        <f t="shared" si="8"/>
        <v>88.74</v>
      </c>
      <c r="G69" s="27">
        <f t="shared" si="8"/>
        <v>640.20000000000005</v>
      </c>
      <c r="H69" s="25"/>
    </row>
    <row r="70" spans="1:8" ht="15.65" customHeight="1">
      <c r="A70" s="56" t="s">
        <v>79</v>
      </c>
      <c r="B70" s="24" t="s">
        <v>94</v>
      </c>
      <c r="C70" s="30">
        <v>250</v>
      </c>
      <c r="D70" s="31">
        <v>1.5</v>
      </c>
      <c r="E70" s="31">
        <v>2.75</v>
      </c>
      <c r="F70" s="31">
        <v>20</v>
      </c>
      <c r="G70" s="31">
        <v>121.25</v>
      </c>
      <c r="H70" s="25" t="s">
        <v>87</v>
      </c>
    </row>
    <row r="71" spans="1:8" ht="18" customHeight="1">
      <c r="A71" s="57"/>
      <c r="B71" s="24" t="s">
        <v>88</v>
      </c>
      <c r="C71" s="25">
        <v>100</v>
      </c>
      <c r="D71" s="27">
        <v>17.2</v>
      </c>
      <c r="E71" s="27">
        <v>10</v>
      </c>
      <c r="F71" s="27">
        <v>6.5</v>
      </c>
      <c r="G71" s="27">
        <v>162.5</v>
      </c>
      <c r="H71" s="25" t="s">
        <v>89</v>
      </c>
    </row>
    <row r="72" spans="1:8" ht="26.4" customHeight="1">
      <c r="A72" s="57"/>
      <c r="B72" s="28" t="s">
        <v>95</v>
      </c>
      <c r="C72" s="25">
        <v>180</v>
      </c>
      <c r="D72" s="27">
        <v>5.7</v>
      </c>
      <c r="E72" s="27">
        <v>8</v>
      </c>
      <c r="F72" s="27">
        <v>45.4</v>
      </c>
      <c r="G72" s="27">
        <v>270</v>
      </c>
      <c r="H72" s="25" t="s">
        <v>72</v>
      </c>
    </row>
    <row r="73" spans="1:8" ht="15.65" customHeight="1">
      <c r="A73" s="57"/>
      <c r="B73" s="24" t="s">
        <v>29</v>
      </c>
      <c r="C73" s="25">
        <v>100</v>
      </c>
      <c r="D73" s="27">
        <v>1.2</v>
      </c>
      <c r="E73" s="27">
        <v>7.8</v>
      </c>
      <c r="F73" s="27">
        <v>13.7</v>
      </c>
      <c r="G73" s="27">
        <v>149.19999999999999</v>
      </c>
      <c r="H73" s="24" t="s">
        <v>80</v>
      </c>
    </row>
    <row r="74" spans="1:8" ht="15.65" customHeight="1">
      <c r="A74" s="57"/>
      <c r="B74" s="24" t="s">
        <v>14</v>
      </c>
      <c r="C74" s="45">
        <v>30</v>
      </c>
      <c r="D74" s="27">
        <v>2.37</v>
      </c>
      <c r="E74" s="27">
        <v>0.3</v>
      </c>
      <c r="F74" s="27">
        <v>14.49</v>
      </c>
      <c r="G74" s="27">
        <v>71</v>
      </c>
      <c r="H74" s="52" t="s">
        <v>25</v>
      </c>
    </row>
    <row r="75" spans="1:8" ht="15.65" customHeight="1">
      <c r="A75" s="58"/>
      <c r="B75" s="24" t="s">
        <v>76</v>
      </c>
      <c r="C75" s="45">
        <v>200</v>
      </c>
      <c r="D75" s="27">
        <v>0.5</v>
      </c>
      <c r="E75" s="27">
        <v>0.2</v>
      </c>
      <c r="F75" s="27">
        <v>32</v>
      </c>
      <c r="G75" s="27">
        <v>91</v>
      </c>
      <c r="H75" s="55" t="s">
        <v>77</v>
      </c>
    </row>
    <row r="76" spans="1:8" ht="15.65" customHeight="1">
      <c r="A76" s="29" t="s">
        <v>78</v>
      </c>
      <c r="B76" s="24"/>
      <c r="C76" s="45">
        <f>SUM(C70:C75)</f>
        <v>860</v>
      </c>
      <c r="D76" s="27">
        <f>SUM(D70:D75)</f>
        <v>28.47</v>
      </c>
      <c r="E76" s="27">
        <f t="shared" ref="E76:G76" si="9">SUM(E70:E75)</f>
        <v>29.05</v>
      </c>
      <c r="F76" s="27">
        <f t="shared" si="9"/>
        <v>132.09</v>
      </c>
      <c r="G76" s="27">
        <f t="shared" si="9"/>
        <v>864.95</v>
      </c>
      <c r="H76" s="55"/>
    </row>
    <row r="77" spans="1:8" ht="13.75" customHeight="1">
      <c r="A77" s="23" t="s">
        <v>21</v>
      </c>
      <c r="B77" s="24"/>
      <c r="C77" s="24"/>
      <c r="D77" s="24"/>
      <c r="E77" s="24"/>
      <c r="F77" s="24"/>
      <c r="G77" s="24"/>
      <c r="H77" s="24"/>
    </row>
    <row r="78" spans="1:8" ht="18.649999999999999" customHeight="1">
      <c r="A78" s="73" t="s">
        <v>5</v>
      </c>
      <c r="B78" s="24" t="s">
        <v>35</v>
      </c>
      <c r="C78" s="25">
        <v>250</v>
      </c>
      <c r="D78" s="26">
        <v>7</v>
      </c>
      <c r="E78" s="26">
        <v>7.3</v>
      </c>
      <c r="F78" s="26">
        <v>36</v>
      </c>
      <c r="G78" s="26">
        <v>209</v>
      </c>
      <c r="H78" s="36" t="s">
        <v>63</v>
      </c>
    </row>
    <row r="79" spans="1:8" ht="16.75" customHeight="1">
      <c r="A79" s="73"/>
      <c r="B79" s="24" t="s">
        <v>40</v>
      </c>
      <c r="C79" s="25">
        <v>70</v>
      </c>
      <c r="D79" s="27">
        <v>8.24</v>
      </c>
      <c r="E79" s="27">
        <v>10.1</v>
      </c>
      <c r="F79" s="27">
        <v>13</v>
      </c>
      <c r="G79" s="27">
        <v>202.8</v>
      </c>
      <c r="H79" s="34" t="s">
        <v>60</v>
      </c>
    </row>
    <row r="80" spans="1:8" ht="15" customHeight="1">
      <c r="A80" s="73"/>
      <c r="B80" s="24" t="s">
        <v>42</v>
      </c>
      <c r="C80" s="49">
        <v>30</v>
      </c>
      <c r="D80" s="50">
        <v>2.5499999999999998</v>
      </c>
      <c r="E80" s="50">
        <v>0.99</v>
      </c>
      <c r="F80" s="50">
        <v>12.75</v>
      </c>
      <c r="G80" s="50">
        <v>77.7</v>
      </c>
      <c r="H80" s="25" t="s">
        <v>25</v>
      </c>
    </row>
    <row r="81" spans="1:8" ht="15.65" customHeight="1">
      <c r="A81" s="73"/>
      <c r="B81" s="24" t="s">
        <v>32</v>
      </c>
      <c r="C81" s="25">
        <v>200</v>
      </c>
      <c r="D81" s="27">
        <v>0.26</v>
      </c>
      <c r="E81" s="27">
        <v>0.05</v>
      </c>
      <c r="F81" s="27">
        <v>15.22</v>
      </c>
      <c r="G81" s="27">
        <v>59</v>
      </c>
      <c r="H81" s="25" t="s">
        <v>33</v>
      </c>
    </row>
    <row r="82" spans="1:8" ht="15" customHeight="1">
      <c r="A82" s="37" t="s">
        <v>69</v>
      </c>
      <c r="B82" s="24"/>
      <c r="C82" s="38">
        <f>SUM(C78:C81)</f>
        <v>550</v>
      </c>
      <c r="D82" s="27">
        <f>SUM(D78:D81)</f>
        <v>18.05</v>
      </c>
      <c r="E82" s="27">
        <f t="shared" ref="E82:G82" si="10">SUM(E78:E81)</f>
        <v>18.439999999999998</v>
      </c>
      <c r="F82" s="27">
        <f t="shared" si="10"/>
        <v>76.97</v>
      </c>
      <c r="G82" s="27">
        <f t="shared" si="10"/>
        <v>548.5</v>
      </c>
      <c r="H82" s="24"/>
    </row>
    <row r="83" spans="1:8" ht="15.75" customHeight="1">
      <c r="A83" s="79" t="s">
        <v>79</v>
      </c>
      <c r="B83" s="24" t="s">
        <v>94</v>
      </c>
      <c r="C83" s="30">
        <v>250</v>
      </c>
      <c r="D83" s="31">
        <v>4.75</v>
      </c>
      <c r="E83" s="31">
        <v>3.63</v>
      </c>
      <c r="F83" s="31">
        <v>26.7</v>
      </c>
      <c r="G83" s="31">
        <v>146</v>
      </c>
      <c r="H83" s="24" t="s">
        <v>87</v>
      </c>
    </row>
    <row r="84" spans="1:8" ht="16.75" customHeight="1">
      <c r="A84" s="80"/>
      <c r="B84" s="24" t="s">
        <v>30</v>
      </c>
      <c r="C84" s="25">
        <v>250</v>
      </c>
      <c r="D84" s="26">
        <v>17</v>
      </c>
      <c r="E84" s="26">
        <v>21.3</v>
      </c>
      <c r="F84" s="26">
        <v>42.25</v>
      </c>
      <c r="G84" s="26">
        <v>410.5</v>
      </c>
      <c r="H84" s="36" t="s">
        <v>45</v>
      </c>
    </row>
    <row r="85" spans="1:8" ht="15.75" customHeight="1">
      <c r="A85" s="80"/>
      <c r="B85" s="24" t="s">
        <v>29</v>
      </c>
      <c r="C85" s="25">
        <v>100</v>
      </c>
      <c r="D85" s="27">
        <v>3.9</v>
      </c>
      <c r="E85" s="27">
        <v>6.2</v>
      </c>
      <c r="F85" s="27">
        <v>21.8</v>
      </c>
      <c r="G85" s="27">
        <v>165</v>
      </c>
      <c r="H85" s="52" t="s">
        <v>86</v>
      </c>
    </row>
    <row r="86" spans="1:8" ht="15.75" customHeight="1">
      <c r="A86" s="80"/>
      <c r="B86" s="24" t="s">
        <v>14</v>
      </c>
      <c r="C86" s="25">
        <v>40</v>
      </c>
      <c r="D86" s="27">
        <v>3.16</v>
      </c>
      <c r="E86" s="27">
        <v>0.4</v>
      </c>
      <c r="F86" s="27">
        <v>19.32</v>
      </c>
      <c r="G86" s="27">
        <v>94.6</v>
      </c>
      <c r="H86" s="34" t="s">
        <v>25</v>
      </c>
    </row>
    <row r="87" spans="1:8" ht="15.75" customHeight="1">
      <c r="A87" s="81"/>
      <c r="B87" s="24" t="s">
        <v>32</v>
      </c>
      <c r="C87" s="25">
        <v>200</v>
      </c>
      <c r="D87" s="27">
        <v>0.26</v>
      </c>
      <c r="E87" s="27">
        <v>0.05</v>
      </c>
      <c r="F87" s="27">
        <v>15.22</v>
      </c>
      <c r="G87" s="27">
        <v>59</v>
      </c>
      <c r="H87" s="25" t="s">
        <v>33</v>
      </c>
    </row>
    <row r="88" spans="1:8" ht="15.65" customHeight="1">
      <c r="A88" s="37" t="s">
        <v>78</v>
      </c>
      <c r="B88" s="24"/>
      <c r="C88" s="25">
        <f>SUM(C83:C87)</f>
        <v>840</v>
      </c>
      <c r="D88" s="27">
        <f>SUM(D83:D87)</f>
        <v>29.07</v>
      </c>
      <c r="E88" s="27">
        <f t="shared" ref="E88:G88" si="11">SUM(E83:E87)</f>
        <v>31.58</v>
      </c>
      <c r="F88" s="27">
        <f t="shared" si="11"/>
        <v>125.28999999999999</v>
      </c>
      <c r="G88" s="27">
        <f t="shared" si="11"/>
        <v>875.1</v>
      </c>
      <c r="H88" s="24"/>
    </row>
    <row r="89" spans="1:8" ht="14.25" customHeight="1">
      <c r="A89" s="32" t="s">
        <v>16</v>
      </c>
      <c r="B89" s="24"/>
      <c r="C89" s="24"/>
      <c r="D89" s="24"/>
      <c r="E89" s="24"/>
      <c r="F89" s="24"/>
      <c r="G89" s="24"/>
      <c r="H89" s="24"/>
    </row>
    <row r="90" spans="1:8" ht="18.649999999999999" customHeight="1">
      <c r="A90" s="74" t="s">
        <v>5</v>
      </c>
      <c r="B90" s="28" t="s">
        <v>105</v>
      </c>
      <c r="C90" s="25">
        <v>100</v>
      </c>
      <c r="D90" s="39">
        <v>8.5</v>
      </c>
      <c r="E90" s="39">
        <v>3.84</v>
      </c>
      <c r="F90" s="27">
        <v>8.75</v>
      </c>
      <c r="G90" s="39">
        <v>151.68</v>
      </c>
      <c r="H90" s="35" t="s">
        <v>106</v>
      </c>
    </row>
    <row r="91" spans="1:8" ht="29">
      <c r="A91" s="74"/>
      <c r="B91" s="28" t="s">
        <v>34</v>
      </c>
      <c r="C91" s="25">
        <v>180</v>
      </c>
      <c r="D91" s="27">
        <v>4.7</v>
      </c>
      <c r="E91" s="27">
        <v>6.4</v>
      </c>
      <c r="F91" s="27">
        <v>38.4</v>
      </c>
      <c r="G91" s="27">
        <v>221.4</v>
      </c>
      <c r="H91" s="36" t="s">
        <v>72</v>
      </c>
    </row>
    <row r="92" spans="1:8">
      <c r="A92" s="74"/>
      <c r="B92" s="24" t="s">
        <v>29</v>
      </c>
      <c r="C92" s="25">
        <v>100</v>
      </c>
      <c r="D92" s="27">
        <v>1.3</v>
      </c>
      <c r="E92" s="27">
        <v>7.2</v>
      </c>
      <c r="F92" s="27">
        <v>7.7</v>
      </c>
      <c r="G92" s="27">
        <v>109</v>
      </c>
      <c r="H92" s="25" t="s">
        <v>22</v>
      </c>
    </row>
    <row r="93" spans="1:8">
      <c r="A93" s="74"/>
      <c r="B93" s="24" t="s">
        <v>14</v>
      </c>
      <c r="C93" s="25">
        <v>30</v>
      </c>
      <c r="D93" s="27">
        <v>2.37</v>
      </c>
      <c r="E93" s="27">
        <v>0.3</v>
      </c>
      <c r="F93" s="27">
        <v>14.49</v>
      </c>
      <c r="G93" s="27">
        <v>71</v>
      </c>
      <c r="H93" s="25" t="s">
        <v>25</v>
      </c>
    </row>
    <row r="94" spans="1:8">
      <c r="A94" s="74"/>
      <c r="B94" s="24" t="s">
        <v>48</v>
      </c>
      <c r="C94" s="25">
        <v>200</v>
      </c>
      <c r="D94" s="27">
        <v>3.2</v>
      </c>
      <c r="E94" s="27">
        <v>2.9</v>
      </c>
      <c r="F94" s="27">
        <v>16.3</v>
      </c>
      <c r="G94" s="27">
        <v>86</v>
      </c>
      <c r="H94" s="25" t="s">
        <v>49</v>
      </c>
    </row>
    <row r="95" spans="1:8" ht="15" customHeight="1">
      <c r="A95" s="37" t="s">
        <v>69</v>
      </c>
      <c r="B95" s="24"/>
      <c r="C95" s="25">
        <f>SUM(C90:C94)</f>
        <v>610</v>
      </c>
      <c r="D95" s="27">
        <f>SUM(D90:D94)</f>
        <v>20.07</v>
      </c>
      <c r="E95" s="27">
        <f t="shared" ref="E95:G95" si="12">SUM(E90:E94)</f>
        <v>20.64</v>
      </c>
      <c r="F95" s="27">
        <f t="shared" si="12"/>
        <v>85.64</v>
      </c>
      <c r="G95" s="27">
        <f t="shared" si="12"/>
        <v>639.08000000000004</v>
      </c>
      <c r="H95" s="24"/>
    </row>
    <row r="96" spans="1:8" ht="16.75" customHeight="1">
      <c r="A96" s="79" t="s">
        <v>79</v>
      </c>
      <c r="B96" s="28" t="s">
        <v>84</v>
      </c>
      <c r="C96" s="25">
        <v>250</v>
      </c>
      <c r="D96" s="27">
        <v>6.75</v>
      </c>
      <c r="E96" s="27">
        <v>6</v>
      </c>
      <c r="F96" s="27">
        <v>29.25</v>
      </c>
      <c r="G96" s="27">
        <v>164.4</v>
      </c>
      <c r="H96" s="25" t="s">
        <v>85</v>
      </c>
    </row>
    <row r="97" spans="1:8" ht="17.399999999999999" customHeight="1">
      <c r="A97" s="80"/>
      <c r="B97" s="28" t="s">
        <v>105</v>
      </c>
      <c r="C97" s="25">
        <v>100</v>
      </c>
      <c r="D97" s="39">
        <v>8.5</v>
      </c>
      <c r="E97" s="39">
        <v>3.84</v>
      </c>
      <c r="F97" s="27">
        <v>8.75</v>
      </c>
      <c r="G97" s="39">
        <v>151.68</v>
      </c>
      <c r="H97" s="35" t="s">
        <v>106</v>
      </c>
    </row>
    <row r="98" spans="1:8" ht="29">
      <c r="A98" s="80"/>
      <c r="B98" s="28" t="s">
        <v>34</v>
      </c>
      <c r="C98" s="25">
        <v>180</v>
      </c>
      <c r="D98" s="27">
        <v>4.7</v>
      </c>
      <c r="E98" s="27">
        <v>6.4</v>
      </c>
      <c r="F98" s="27">
        <v>38.4</v>
      </c>
      <c r="G98" s="27">
        <v>221.4</v>
      </c>
      <c r="H98" s="36" t="s">
        <v>72</v>
      </c>
    </row>
    <row r="99" spans="1:8" ht="15" customHeight="1">
      <c r="A99" s="80"/>
      <c r="B99" s="24" t="s">
        <v>29</v>
      </c>
      <c r="C99" s="25">
        <v>100</v>
      </c>
      <c r="D99" s="27">
        <v>4.2</v>
      </c>
      <c r="E99" s="27">
        <v>10.95</v>
      </c>
      <c r="F99" s="27">
        <v>7</v>
      </c>
      <c r="G99" s="27">
        <v>160.80000000000001</v>
      </c>
      <c r="H99" s="25" t="s">
        <v>22</v>
      </c>
    </row>
    <row r="100" spans="1:8" ht="15" customHeight="1">
      <c r="A100" s="80"/>
      <c r="B100" s="24" t="s">
        <v>14</v>
      </c>
      <c r="C100" s="25">
        <v>30</v>
      </c>
      <c r="D100" s="27">
        <v>2.37</v>
      </c>
      <c r="E100" s="27">
        <v>0.3</v>
      </c>
      <c r="F100" s="27">
        <v>14.49</v>
      </c>
      <c r="G100" s="27">
        <v>71</v>
      </c>
      <c r="H100" s="25" t="s">
        <v>25</v>
      </c>
    </row>
    <row r="101" spans="1:8" ht="15" customHeight="1">
      <c r="A101" s="81"/>
      <c r="B101" s="24" t="s">
        <v>76</v>
      </c>
      <c r="C101" s="45">
        <v>200</v>
      </c>
      <c r="D101" s="27">
        <v>0.5</v>
      </c>
      <c r="E101" s="27">
        <v>0.2</v>
      </c>
      <c r="F101" s="27">
        <v>32</v>
      </c>
      <c r="G101" s="27">
        <v>91</v>
      </c>
      <c r="H101" s="55" t="s">
        <v>77</v>
      </c>
    </row>
    <row r="102" spans="1:8" ht="15" customHeight="1">
      <c r="A102" s="37" t="s">
        <v>78</v>
      </c>
      <c r="B102" s="24"/>
      <c r="C102" s="25">
        <f>SUM(C96:C101)</f>
        <v>860</v>
      </c>
      <c r="D102" s="27">
        <f>SUM(D96:D101)</f>
        <v>27.02</v>
      </c>
      <c r="E102" s="27">
        <f t="shared" ref="E102:G102" si="13">SUM(E96:E101)</f>
        <v>27.69</v>
      </c>
      <c r="F102" s="27">
        <f t="shared" si="13"/>
        <v>129.88999999999999</v>
      </c>
      <c r="G102" s="27">
        <f t="shared" si="13"/>
        <v>860.28</v>
      </c>
      <c r="H102" s="24"/>
    </row>
    <row r="103" spans="1:8" ht="13.5" customHeight="1">
      <c r="A103" s="32" t="s">
        <v>18</v>
      </c>
      <c r="B103" s="24"/>
      <c r="C103" s="24"/>
      <c r="D103" s="24"/>
      <c r="E103" s="24"/>
      <c r="F103" s="24"/>
      <c r="G103" s="24"/>
      <c r="H103" s="24"/>
    </row>
    <row r="104" spans="1:8" ht="15.65" customHeight="1">
      <c r="A104" s="74" t="s">
        <v>5</v>
      </c>
      <c r="B104" s="24" t="s">
        <v>56</v>
      </c>
      <c r="C104" s="48">
        <v>250</v>
      </c>
      <c r="D104" s="39">
        <v>7</v>
      </c>
      <c r="E104" s="39">
        <v>5.44</v>
      </c>
      <c r="F104" s="27">
        <v>42.9</v>
      </c>
      <c r="G104" s="39">
        <v>237.6</v>
      </c>
      <c r="H104" s="35" t="s">
        <v>57</v>
      </c>
    </row>
    <row r="105" spans="1:8" ht="15.65" customHeight="1">
      <c r="A105" s="74"/>
      <c r="B105" s="24" t="s">
        <v>40</v>
      </c>
      <c r="C105" s="25">
        <v>70</v>
      </c>
      <c r="D105" s="27">
        <v>8.24</v>
      </c>
      <c r="E105" s="27">
        <v>10.1</v>
      </c>
      <c r="F105" s="27">
        <v>13</v>
      </c>
      <c r="G105" s="27">
        <v>202.8</v>
      </c>
      <c r="H105" s="34" t="s">
        <v>60</v>
      </c>
    </row>
    <row r="106" spans="1:8">
      <c r="A106" s="74"/>
      <c r="B106" s="24" t="s">
        <v>42</v>
      </c>
      <c r="C106" s="49">
        <v>30</v>
      </c>
      <c r="D106" s="50">
        <v>2.5499999999999998</v>
      </c>
      <c r="E106" s="50">
        <v>0.99</v>
      </c>
      <c r="F106" s="50">
        <v>12.75</v>
      </c>
      <c r="G106" s="50">
        <v>77.7</v>
      </c>
      <c r="H106" s="25" t="s">
        <v>25</v>
      </c>
    </row>
    <row r="107" spans="1:8">
      <c r="A107" s="74"/>
      <c r="B107" s="24" t="s">
        <v>17</v>
      </c>
      <c r="C107" s="25">
        <v>200</v>
      </c>
      <c r="D107" s="27">
        <v>2.8</v>
      </c>
      <c r="E107" s="27">
        <v>4.2</v>
      </c>
      <c r="F107" s="27">
        <v>16.100000000000001</v>
      </c>
      <c r="G107" s="27">
        <v>100.4</v>
      </c>
      <c r="H107" s="36" t="s">
        <v>51</v>
      </c>
    </row>
    <row r="108" spans="1:8" ht="15.75" customHeight="1">
      <c r="A108" s="40" t="s">
        <v>69</v>
      </c>
      <c r="B108" s="24"/>
      <c r="C108" s="25">
        <f>SUM(C104:C107)</f>
        <v>550</v>
      </c>
      <c r="D108" s="27">
        <f>SUM(D104:D107)</f>
        <v>20.59</v>
      </c>
      <c r="E108" s="27">
        <f t="shared" ref="E108:G108" si="14">SUM(E104:E107)</f>
        <v>20.729999999999997</v>
      </c>
      <c r="F108" s="27">
        <f t="shared" si="14"/>
        <v>84.75</v>
      </c>
      <c r="G108" s="27">
        <f t="shared" si="14"/>
        <v>618.5</v>
      </c>
      <c r="H108" s="24"/>
    </row>
    <row r="109" spans="1:8" ht="15.75" customHeight="1">
      <c r="A109" s="56" t="s">
        <v>79</v>
      </c>
      <c r="B109" s="24" t="s">
        <v>70</v>
      </c>
      <c r="C109" s="30">
        <v>250</v>
      </c>
      <c r="D109" s="31">
        <v>5.3</v>
      </c>
      <c r="E109" s="31">
        <v>5.25</v>
      </c>
      <c r="F109" s="31">
        <v>22.7</v>
      </c>
      <c r="G109" s="31">
        <v>146</v>
      </c>
      <c r="H109" s="24" t="s">
        <v>81</v>
      </c>
    </row>
    <row r="110" spans="1:8" ht="15.75" customHeight="1">
      <c r="A110" s="57"/>
      <c r="B110" s="24" t="s">
        <v>91</v>
      </c>
      <c r="C110" s="25">
        <v>100</v>
      </c>
      <c r="D110" s="27">
        <v>13.6</v>
      </c>
      <c r="E110" s="27">
        <v>10</v>
      </c>
      <c r="F110" s="27">
        <v>4</v>
      </c>
      <c r="G110" s="27">
        <v>220.3</v>
      </c>
      <c r="H110" s="25" t="s">
        <v>90</v>
      </c>
    </row>
    <row r="111" spans="1:8" ht="15.75" customHeight="1">
      <c r="A111" s="57"/>
      <c r="B111" s="24" t="s">
        <v>43</v>
      </c>
      <c r="C111" s="25">
        <v>180</v>
      </c>
      <c r="D111" s="27">
        <v>6.3</v>
      </c>
      <c r="E111" s="27">
        <v>7.4</v>
      </c>
      <c r="F111" s="27">
        <v>34</v>
      </c>
      <c r="G111" s="27">
        <v>252.7</v>
      </c>
      <c r="H111" s="34" t="s">
        <v>58</v>
      </c>
    </row>
    <row r="112" spans="1:8" ht="15.75" customHeight="1">
      <c r="A112" s="57"/>
      <c r="B112" s="24" t="s">
        <v>29</v>
      </c>
      <c r="C112" s="25">
        <v>100</v>
      </c>
      <c r="D112" s="27">
        <v>1.2</v>
      </c>
      <c r="E112" s="27">
        <v>7.8</v>
      </c>
      <c r="F112" s="27">
        <v>13.7</v>
      </c>
      <c r="G112" s="27">
        <v>149.19999999999999</v>
      </c>
      <c r="H112" s="24" t="s">
        <v>80</v>
      </c>
    </row>
    <row r="113" spans="1:8" ht="15.75" customHeight="1">
      <c r="A113" s="57"/>
      <c r="B113" s="24" t="s">
        <v>14</v>
      </c>
      <c r="C113" s="25">
        <v>30</v>
      </c>
      <c r="D113" s="27">
        <v>2.37</v>
      </c>
      <c r="E113" s="27">
        <v>0.3</v>
      </c>
      <c r="F113" s="27">
        <v>14.49</v>
      </c>
      <c r="G113" s="27">
        <v>71</v>
      </c>
      <c r="H113" s="25" t="s">
        <v>25</v>
      </c>
    </row>
    <row r="114" spans="1:8" ht="15.75" customHeight="1">
      <c r="A114" s="58"/>
      <c r="B114" s="28" t="s">
        <v>96</v>
      </c>
      <c r="C114" s="25">
        <v>200</v>
      </c>
      <c r="D114" s="27">
        <v>0.2</v>
      </c>
      <c r="E114" s="27">
        <v>0</v>
      </c>
      <c r="F114" s="27">
        <v>28.5</v>
      </c>
      <c r="G114" s="27">
        <v>80.8</v>
      </c>
      <c r="H114" s="25" t="s">
        <v>93</v>
      </c>
    </row>
    <row r="115" spans="1:8" ht="15" customHeight="1">
      <c r="A115" s="40" t="s">
        <v>78</v>
      </c>
      <c r="B115" s="24"/>
      <c r="C115" s="25">
        <f>SUM(C109:C114)</f>
        <v>860</v>
      </c>
      <c r="D115" s="27">
        <f>SUM(D109:D114)</f>
        <v>28.97</v>
      </c>
      <c r="E115" s="27">
        <f t="shared" ref="E115:G115" si="15">SUM(E109:E114)</f>
        <v>30.75</v>
      </c>
      <c r="F115" s="27">
        <f t="shared" si="15"/>
        <v>117.39</v>
      </c>
      <c r="G115" s="27">
        <f t="shared" si="15"/>
        <v>920</v>
      </c>
      <c r="H115" s="24"/>
    </row>
    <row r="116" spans="1:8" ht="14.25" customHeight="1">
      <c r="A116" s="32" t="s">
        <v>19</v>
      </c>
      <c r="B116" s="24"/>
      <c r="C116" s="24"/>
      <c r="D116" s="24"/>
      <c r="E116" s="24"/>
      <c r="F116" s="24"/>
      <c r="G116" s="24"/>
      <c r="H116" s="24"/>
    </row>
    <row r="117" spans="1:8" ht="15.65" customHeight="1">
      <c r="A117" s="74" t="s">
        <v>5</v>
      </c>
      <c r="B117" s="24" t="s">
        <v>52</v>
      </c>
      <c r="C117" s="48">
        <v>100</v>
      </c>
      <c r="D117" s="39">
        <v>8.4</v>
      </c>
      <c r="E117" s="39">
        <v>7.9</v>
      </c>
      <c r="F117" s="27">
        <v>6.4</v>
      </c>
      <c r="G117" s="39">
        <v>128.4</v>
      </c>
      <c r="H117" s="35" t="s">
        <v>53</v>
      </c>
    </row>
    <row r="118" spans="1:8" ht="15.65" customHeight="1">
      <c r="A118" s="74"/>
      <c r="B118" s="28" t="s">
        <v>36</v>
      </c>
      <c r="C118" s="25">
        <v>180</v>
      </c>
      <c r="D118" s="27">
        <v>8.3000000000000007</v>
      </c>
      <c r="E118" s="27">
        <v>7.5</v>
      </c>
      <c r="F118" s="27">
        <v>43.2</v>
      </c>
      <c r="G118" s="27">
        <v>235.2</v>
      </c>
      <c r="H118" s="25" t="s">
        <v>37</v>
      </c>
    </row>
    <row r="119" spans="1:8" ht="15" customHeight="1">
      <c r="A119" s="74"/>
      <c r="B119" s="24" t="s">
        <v>29</v>
      </c>
      <c r="C119" s="25">
        <v>100</v>
      </c>
      <c r="D119" s="27">
        <v>1.7</v>
      </c>
      <c r="E119" s="27">
        <v>5.6</v>
      </c>
      <c r="F119" s="27">
        <v>5.5</v>
      </c>
      <c r="G119" s="27">
        <v>78</v>
      </c>
      <c r="H119" s="25" t="s">
        <v>22</v>
      </c>
    </row>
    <row r="120" spans="1:8">
      <c r="A120" s="74"/>
      <c r="B120" s="24" t="s">
        <v>14</v>
      </c>
      <c r="C120" s="25">
        <v>30</v>
      </c>
      <c r="D120" s="27">
        <v>2.37</v>
      </c>
      <c r="E120" s="27">
        <v>0.3</v>
      </c>
      <c r="F120" s="27">
        <v>14.49</v>
      </c>
      <c r="G120" s="27">
        <v>71</v>
      </c>
      <c r="H120" s="25" t="s">
        <v>25</v>
      </c>
    </row>
    <row r="121" spans="1:8">
      <c r="A121" s="74"/>
      <c r="B121" s="44" t="s">
        <v>15</v>
      </c>
      <c r="C121" s="45">
        <v>200</v>
      </c>
      <c r="D121" s="46">
        <v>0.2</v>
      </c>
      <c r="E121" s="46">
        <v>0.05</v>
      </c>
      <c r="F121" s="46">
        <v>15</v>
      </c>
      <c r="G121" s="46">
        <v>56</v>
      </c>
      <c r="H121" s="47" t="s">
        <v>31</v>
      </c>
    </row>
    <row r="122" spans="1:8" ht="15" customHeight="1">
      <c r="A122" s="37" t="s">
        <v>69</v>
      </c>
      <c r="B122" s="24"/>
      <c r="C122" s="25">
        <f>SUM(C117:C121)</f>
        <v>610</v>
      </c>
      <c r="D122" s="27">
        <f>SUM(D117:D121)</f>
        <v>20.970000000000002</v>
      </c>
      <c r="E122" s="27">
        <f t="shared" ref="E122:G122" si="16">SUM(E117:E121)</f>
        <v>21.35</v>
      </c>
      <c r="F122" s="27">
        <f t="shared" si="16"/>
        <v>84.59</v>
      </c>
      <c r="G122" s="27">
        <f t="shared" si="16"/>
        <v>568.6</v>
      </c>
      <c r="H122" s="25"/>
    </row>
    <row r="123" spans="1:8" ht="28.25" customHeight="1">
      <c r="A123" s="79" t="s">
        <v>79</v>
      </c>
      <c r="B123" s="28" t="s">
        <v>82</v>
      </c>
      <c r="C123" s="25">
        <v>250</v>
      </c>
      <c r="D123" s="27">
        <v>4.2</v>
      </c>
      <c r="E123" s="27">
        <v>2.7</v>
      </c>
      <c r="F123" s="27">
        <v>25.13</v>
      </c>
      <c r="G123" s="27">
        <v>156.6</v>
      </c>
      <c r="H123" s="24" t="s">
        <v>83</v>
      </c>
    </row>
    <row r="124" spans="1:8" ht="15" customHeight="1">
      <c r="A124" s="80"/>
      <c r="B124" s="24" t="s">
        <v>52</v>
      </c>
      <c r="C124" s="48">
        <v>100</v>
      </c>
      <c r="D124" s="39">
        <v>8.4</v>
      </c>
      <c r="E124" s="39">
        <v>7.9</v>
      </c>
      <c r="F124" s="27">
        <v>6.4</v>
      </c>
      <c r="G124" s="39">
        <v>128.4</v>
      </c>
      <c r="H124" s="35" t="s">
        <v>53</v>
      </c>
    </row>
    <row r="125" spans="1:8" ht="15" customHeight="1">
      <c r="A125" s="80"/>
      <c r="B125" s="28" t="s">
        <v>36</v>
      </c>
      <c r="C125" s="25">
        <v>180</v>
      </c>
      <c r="D125" s="27">
        <v>8.3000000000000007</v>
      </c>
      <c r="E125" s="27">
        <v>7.5</v>
      </c>
      <c r="F125" s="27">
        <v>43.2</v>
      </c>
      <c r="G125" s="27">
        <v>235.2</v>
      </c>
      <c r="H125" s="25" t="s">
        <v>37</v>
      </c>
    </row>
    <row r="126" spans="1:8" ht="15" customHeight="1">
      <c r="A126" s="80"/>
      <c r="B126" s="24" t="s">
        <v>29</v>
      </c>
      <c r="C126" s="25">
        <v>100</v>
      </c>
      <c r="D126" s="27">
        <v>3.7</v>
      </c>
      <c r="E126" s="27">
        <v>9.85</v>
      </c>
      <c r="F126" s="27">
        <v>16.8</v>
      </c>
      <c r="G126" s="27">
        <v>185.7</v>
      </c>
      <c r="H126" s="25" t="s">
        <v>22</v>
      </c>
    </row>
    <row r="127" spans="1:8" ht="15" customHeight="1">
      <c r="A127" s="80"/>
      <c r="B127" s="24" t="s">
        <v>14</v>
      </c>
      <c r="C127" s="25">
        <v>30</v>
      </c>
      <c r="D127" s="27">
        <v>2.37</v>
      </c>
      <c r="E127" s="27">
        <v>0.3</v>
      </c>
      <c r="F127" s="27">
        <v>14.49</v>
      </c>
      <c r="G127" s="27">
        <v>71</v>
      </c>
      <c r="H127" s="25" t="s">
        <v>25</v>
      </c>
    </row>
    <row r="128" spans="1:8" ht="15" customHeight="1">
      <c r="A128" s="81"/>
      <c r="B128" s="44" t="s">
        <v>15</v>
      </c>
      <c r="C128" s="45">
        <v>200</v>
      </c>
      <c r="D128" s="46">
        <v>0.2</v>
      </c>
      <c r="E128" s="46">
        <v>0.05</v>
      </c>
      <c r="F128" s="46">
        <v>15</v>
      </c>
      <c r="G128" s="46">
        <v>56</v>
      </c>
      <c r="H128" s="47" t="s">
        <v>31</v>
      </c>
    </row>
    <row r="129" spans="1:8" ht="14.4" customHeight="1">
      <c r="A129" s="37" t="s">
        <v>78</v>
      </c>
      <c r="B129" s="24"/>
      <c r="C129" s="25">
        <f>SUM(C123:C128)</f>
        <v>860</v>
      </c>
      <c r="D129" s="27">
        <f>SUM(D123:D128)</f>
        <v>27.17</v>
      </c>
      <c r="E129" s="27">
        <f t="shared" ref="E129:G129" si="17">SUM(E123:E128)</f>
        <v>28.300000000000004</v>
      </c>
      <c r="F129" s="27">
        <f t="shared" si="17"/>
        <v>121.02</v>
      </c>
      <c r="G129" s="27">
        <f t="shared" si="17"/>
        <v>832.90000000000009</v>
      </c>
      <c r="H129" s="25"/>
    </row>
    <row r="130" spans="1:8" ht="12.75" customHeight="1">
      <c r="A130" s="32" t="s">
        <v>20</v>
      </c>
      <c r="B130" s="24"/>
      <c r="C130" s="24"/>
      <c r="D130" s="24"/>
      <c r="E130" s="24"/>
      <c r="F130" s="24"/>
      <c r="G130" s="24"/>
      <c r="H130" s="24"/>
    </row>
    <row r="131" spans="1:8">
      <c r="A131" s="74" t="s">
        <v>5</v>
      </c>
      <c r="B131" s="24" t="s">
        <v>66</v>
      </c>
      <c r="C131" s="25">
        <v>100</v>
      </c>
      <c r="D131" s="26">
        <v>10.3</v>
      </c>
      <c r="E131" s="26">
        <v>6.2</v>
      </c>
      <c r="F131" s="26">
        <v>10.1</v>
      </c>
      <c r="G131" s="26">
        <v>138</v>
      </c>
      <c r="H131" s="36" t="s">
        <v>50</v>
      </c>
    </row>
    <row r="132" spans="1:8">
      <c r="A132" s="74"/>
      <c r="B132" s="24" t="s">
        <v>54</v>
      </c>
      <c r="C132" s="25">
        <v>180</v>
      </c>
      <c r="D132" s="27">
        <v>3.6</v>
      </c>
      <c r="E132" s="27">
        <v>6.4</v>
      </c>
      <c r="F132" s="27">
        <v>27.6</v>
      </c>
      <c r="G132" s="27">
        <v>160.6</v>
      </c>
      <c r="H132" s="25" t="s">
        <v>55</v>
      </c>
    </row>
    <row r="133" spans="1:8">
      <c r="A133" s="74"/>
      <c r="B133" s="24" t="s">
        <v>29</v>
      </c>
      <c r="C133" s="25">
        <v>100</v>
      </c>
      <c r="D133" s="27">
        <v>2.7</v>
      </c>
      <c r="E133" s="27">
        <v>10</v>
      </c>
      <c r="F133" s="27">
        <v>10.3</v>
      </c>
      <c r="G133" s="27">
        <v>142.80000000000001</v>
      </c>
      <c r="H133" s="25" t="s">
        <v>64</v>
      </c>
    </row>
    <row r="134" spans="1:8">
      <c r="A134" s="74"/>
      <c r="B134" s="24" t="s">
        <v>14</v>
      </c>
      <c r="C134" s="25">
        <v>30</v>
      </c>
      <c r="D134" s="27">
        <v>2.37</v>
      </c>
      <c r="E134" s="27">
        <v>0.3</v>
      </c>
      <c r="F134" s="27">
        <v>14.49</v>
      </c>
      <c r="G134" s="27">
        <v>71</v>
      </c>
      <c r="H134" s="25" t="s">
        <v>25</v>
      </c>
    </row>
    <row r="135" spans="1:8">
      <c r="A135" s="74"/>
      <c r="B135" s="24" t="s">
        <v>32</v>
      </c>
      <c r="C135" s="25">
        <v>200</v>
      </c>
      <c r="D135" s="27">
        <v>0.26</v>
      </c>
      <c r="E135" s="27">
        <v>0.05</v>
      </c>
      <c r="F135" s="27">
        <v>15.22</v>
      </c>
      <c r="G135" s="27">
        <v>59</v>
      </c>
      <c r="H135" s="25" t="s">
        <v>33</v>
      </c>
    </row>
    <row r="136" spans="1:8" ht="14.4" customHeight="1">
      <c r="A136" s="40" t="s">
        <v>69</v>
      </c>
      <c r="B136" s="24"/>
      <c r="C136" s="25">
        <f>SUM(C131:C135)</f>
        <v>610</v>
      </c>
      <c r="D136" s="27">
        <f>SUM(D131:D135)</f>
        <v>19.230000000000004</v>
      </c>
      <c r="E136" s="27">
        <f t="shared" ref="E136:G136" si="18">SUM(E131:E135)</f>
        <v>22.950000000000003</v>
      </c>
      <c r="F136" s="27">
        <f t="shared" si="18"/>
        <v>77.710000000000008</v>
      </c>
      <c r="G136" s="27">
        <f t="shared" si="18"/>
        <v>571.40000000000009</v>
      </c>
      <c r="H136" s="25"/>
    </row>
    <row r="137" spans="1:8" ht="15.75" customHeight="1">
      <c r="A137" s="56" t="s">
        <v>79</v>
      </c>
      <c r="B137" s="24" t="s">
        <v>97</v>
      </c>
      <c r="C137" s="30">
        <v>250</v>
      </c>
      <c r="D137" s="31">
        <v>7</v>
      </c>
      <c r="E137" s="31">
        <v>5.9</v>
      </c>
      <c r="F137" s="31">
        <v>35</v>
      </c>
      <c r="G137" s="31">
        <v>243.8</v>
      </c>
      <c r="H137" s="24" t="s">
        <v>98</v>
      </c>
    </row>
    <row r="138" spans="1:8" ht="15.75" customHeight="1">
      <c r="A138" s="57"/>
      <c r="B138" s="24" t="s">
        <v>66</v>
      </c>
      <c r="C138" s="25">
        <v>100</v>
      </c>
      <c r="D138" s="26">
        <v>10.3</v>
      </c>
      <c r="E138" s="26">
        <v>6.2</v>
      </c>
      <c r="F138" s="26">
        <v>10.1</v>
      </c>
      <c r="G138" s="26">
        <v>138</v>
      </c>
      <c r="H138" s="36" t="s">
        <v>50</v>
      </c>
    </row>
    <row r="139" spans="1:8" ht="15.75" customHeight="1">
      <c r="A139" s="57"/>
      <c r="B139" s="24" t="s">
        <v>54</v>
      </c>
      <c r="C139" s="25">
        <v>180</v>
      </c>
      <c r="D139" s="27">
        <v>3.6</v>
      </c>
      <c r="E139" s="27">
        <v>6.4</v>
      </c>
      <c r="F139" s="27">
        <v>27.6</v>
      </c>
      <c r="G139" s="27">
        <v>160.6</v>
      </c>
      <c r="H139" s="25" t="s">
        <v>55</v>
      </c>
    </row>
    <row r="140" spans="1:8" ht="15.75" customHeight="1">
      <c r="A140" s="57"/>
      <c r="B140" s="24" t="s">
        <v>29</v>
      </c>
      <c r="C140" s="25">
        <v>100</v>
      </c>
      <c r="D140" s="27">
        <v>2.7</v>
      </c>
      <c r="E140" s="27">
        <v>10</v>
      </c>
      <c r="F140" s="27">
        <v>10.3</v>
      </c>
      <c r="G140" s="27">
        <v>142.80000000000001</v>
      </c>
      <c r="H140" s="25" t="s">
        <v>64</v>
      </c>
    </row>
    <row r="141" spans="1:8" ht="15.75" customHeight="1">
      <c r="A141" s="57"/>
      <c r="B141" s="24" t="s">
        <v>14</v>
      </c>
      <c r="C141" s="25">
        <v>40</v>
      </c>
      <c r="D141" s="27">
        <v>3.16</v>
      </c>
      <c r="E141" s="27">
        <v>0.4</v>
      </c>
      <c r="F141" s="27">
        <v>19.32</v>
      </c>
      <c r="G141" s="27">
        <v>94.6</v>
      </c>
      <c r="H141" s="34" t="s">
        <v>25</v>
      </c>
    </row>
    <row r="142" spans="1:8" ht="15.75" customHeight="1">
      <c r="A142" s="58"/>
      <c r="B142" s="24" t="s">
        <v>32</v>
      </c>
      <c r="C142" s="25">
        <v>200</v>
      </c>
      <c r="D142" s="27">
        <v>0.26</v>
      </c>
      <c r="E142" s="27">
        <v>0.05</v>
      </c>
      <c r="F142" s="27">
        <v>15.22</v>
      </c>
      <c r="G142" s="27">
        <v>59</v>
      </c>
      <c r="H142" s="25" t="s">
        <v>33</v>
      </c>
    </row>
    <row r="143" spans="1:8" ht="15" customHeight="1">
      <c r="A143" s="40" t="s">
        <v>78</v>
      </c>
      <c r="B143" s="24"/>
      <c r="C143" s="25">
        <f>SUM(C137:C142)</f>
        <v>870</v>
      </c>
      <c r="D143" s="27">
        <f>SUM(D137:D142)</f>
        <v>27.020000000000003</v>
      </c>
      <c r="E143" s="27">
        <f t="shared" ref="E143:G143" si="19">SUM(E137:E142)</f>
        <v>28.95</v>
      </c>
      <c r="F143" s="27">
        <f t="shared" si="19"/>
        <v>117.53999999999999</v>
      </c>
      <c r="G143" s="27">
        <f t="shared" si="19"/>
        <v>838.80000000000007</v>
      </c>
      <c r="H143" s="25"/>
    </row>
    <row r="144" spans="1:8" ht="15" customHeight="1">
      <c r="A144" s="59" t="s">
        <v>99</v>
      </c>
      <c r="B144" s="60"/>
      <c r="C144" s="25">
        <f>C16+C30+C43+C56+C69+C82+C95+C108+C122+C136</f>
        <v>5760</v>
      </c>
      <c r="D144" s="41">
        <f>D16+D30+D43+D56+D69+D82+D95+D108+D122+D136</f>
        <v>200.31</v>
      </c>
      <c r="E144" s="41">
        <f>E16+E30+E43+E56+E69+E82+E95+E108+E122+E136</f>
        <v>209.75</v>
      </c>
      <c r="F144" s="41">
        <f>F16+F30+F43+F56+F69+F82+F95+F108+F122+F136</f>
        <v>806.12</v>
      </c>
      <c r="G144" s="41">
        <f>G16+G30+G43+G56+G69+G82+G95+G108+G122+G136</f>
        <v>5853.380000000001</v>
      </c>
      <c r="H144" s="41"/>
    </row>
    <row r="145" spans="1:21" ht="15" customHeight="1" thickBot="1">
      <c r="A145" s="59" t="s">
        <v>103</v>
      </c>
      <c r="B145" s="59"/>
      <c r="C145" s="25">
        <f>C144/10</f>
        <v>576</v>
      </c>
      <c r="D145" s="41">
        <f>D144/10</f>
        <v>20.030999999999999</v>
      </c>
      <c r="E145" s="41">
        <f t="shared" ref="E145:G145" si="20">E144/10</f>
        <v>20.975000000000001</v>
      </c>
      <c r="F145" s="41">
        <f t="shared" si="20"/>
        <v>80.611999999999995</v>
      </c>
      <c r="G145" s="41">
        <f t="shared" si="20"/>
        <v>585.33800000000008</v>
      </c>
      <c r="H145" s="24"/>
    </row>
    <row r="146" spans="1:21" ht="15.5" thickTop="1" thickBot="1">
      <c r="A146" s="59" t="s">
        <v>100</v>
      </c>
      <c r="B146" s="60"/>
      <c r="C146" s="25">
        <f>C23+C37+C50+C62+C76+C88+C102+C115+C129+C143</f>
        <v>8570</v>
      </c>
      <c r="D146" s="41">
        <f>D23+D37+D50+D62+D76+D88+D102+D115+D129+D143</f>
        <v>280.89999999999998</v>
      </c>
      <c r="E146" s="41">
        <f t="shared" ref="E146:G146" si="21">E23+E37+E50+E62+E76+E88+E102+E115+E129+E143</f>
        <v>294.87</v>
      </c>
      <c r="F146" s="41">
        <f t="shared" si="21"/>
        <v>1237.3599999999999</v>
      </c>
      <c r="G146" s="41">
        <f t="shared" si="21"/>
        <v>8627.0299999999988</v>
      </c>
      <c r="H146" s="41"/>
      <c r="I146" s="19">
        <f t="shared" ref="I146:S146" si="22">I16+I30+I43+I56+I69+I82+I95+I108+I122+I136</f>
        <v>0</v>
      </c>
      <c r="J146" s="13">
        <f t="shared" si="22"/>
        <v>0</v>
      </c>
      <c r="K146" s="13">
        <f t="shared" si="22"/>
        <v>0</v>
      </c>
      <c r="L146" s="13">
        <f t="shared" si="22"/>
        <v>0</v>
      </c>
      <c r="M146" s="13">
        <f t="shared" si="22"/>
        <v>0</v>
      </c>
      <c r="N146" s="13">
        <f t="shared" si="22"/>
        <v>0</v>
      </c>
      <c r="O146" s="13">
        <f t="shared" si="22"/>
        <v>0</v>
      </c>
      <c r="P146" s="13">
        <f t="shared" si="22"/>
        <v>0</v>
      </c>
      <c r="Q146" s="13">
        <f t="shared" si="22"/>
        <v>0</v>
      </c>
      <c r="R146" s="13">
        <f t="shared" si="22"/>
        <v>0</v>
      </c>
      <c r="S146" s="13">
        <f t="shared" si="22"/>
        <v>0</v>
      </c>
    </row>
    <row r="147" spans="1:21" ht="15" thickTop="1">
      <c r="A147" s="59" t="s">
        <v>104</v>
      </c>
      <c r="B147" s="59"/>
      <c r="C147" s="25">
        <f>C146/10</f>
        <v>857</v>
      </c>
      <c r="D147" s="41">
        <f>D146/10</f>
        <v>28.089999999999996</v>
      </c>
      <c r="E147" s="41">
        <f t="shared" ref="E147:G147" si="23">E146/10</f>
        <v>29.487000000000002</v>
      </c>
      <c r="F147" s="41">
        <f t="shared" si="23"/>
        <v>123.73599999999999</v>
      </c>
      <c r="G147" s="41">
        <f t="shared" si="23"/>
        <v>862.70299999999986</v>
      </c>
      <c r="H147" s="24"/>
    </row>
    <row r="148" spans="1:21" ht="18.75" customHeight="1"/>
    <row r="149" spans="1:21" ht="25.75" customHeight="1">
      <c r="A149" s="61" t="s">
        <v>101</v>
      </c>
      <c r="B149" s="61"/>
      <c r="C149" s="61"/>
      <c r="D149" s="61"/>
      <c r="E149" s="61"/>
      <c r="F149" s="61"/>
      <c r="G149" s="61"/>
      <c r="H149" s="61"/>
    </row>
    <row r="150" spans="1:21" ht="24.75" customHeight="1">
      <c r="A150" s="61" t="s">
        <v>23</v>
      </c>
      <c r="B150" s="82"/>
      <c r="C150" s="82"/>
      <c r="D150" s="82"/>
      <c r="E150" s="82"/>
      <c r="F150" s="82"/>
      <c r="G150" s="82"/>
      <c r="H150" s="82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</row>
    <row r="151" spans="1:21" ht="33.65" customHeight="1">
      <c r="A151" s="61" t="s">
        <v>102</v>
      </c>
      <c r="B151" s="61"/>
      <c r="C151" s="61"/>
      <c r="D151" s="61"/>
      <c r="E151" s="61"/>
      <c r="F151" s="61"/>
      <c r="G151" s="61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</row>
  </sheetData>
  <mergeCells count="41">
    <mergeCell ref="A151:G151"/>
    <mergeCell ref="A117:A121"/>
    <mergeCell ref="A131:A135"/>
    <mergeCell ref="A146:B146"/>
    <mergeCell ref="A147:B147"/>
    <mergeCell ref="A150:H150"/>
    <mergeCell ref="A137:A142"/>
    <mergeCell ref="A123:A128"/>
    <mergeCell ref="A17:A22"/>
    <mergeCell ref="A104:A107"/>
    <mergeCell ref="A39:A42"/>
    <mergeCell ref="A52:A55"/>
    <mergeCell ref="A64:A68"/>
    <mergeCell ref="A25:A29"/>
    <mergeCell ref="A31:A36"/>
    <mergeCell ref="A44:A49"/>
    <mergeCell ref="A57:A61"/>
    <mergeCell ref="A70:A75"/>
    <mergeCell ref="A83:A87"/>
    <mergeCell ref="A96:A101"/>
    <mergeCell ref="D9:F9"/>
    <mergeCell ref="G9:G10"/>
    <mergeCell ref="H9:H10"/>
    <mergeCell ref="A9:A10"/>
    <mergeCell ref="B9:B10"/>
    <mergeCell ref="A109:A114"/>
    <mergeCell ref="A144:B144"/>
    <mergeCell ref="A145:B145"/>
    <mergeCell ref="A149:H149"/>
    <mergeCell ref="B1:H1"/>
    <mergeCell ref="E2:G2"/>
    <mergeCell ref="E5:G5"/>
    <mergeCell ref="E3:G3"/>
    <mergeCell ref="A7:S7"/>
    <mergeCell ref="E4:G4"/>
    <mergeCell ref="A8:S8"/>
    <mergeCell ref="F6:H6"/>
    <mergeCell ref="A6:B6"/>
    <mergeCell ref="A78:A81"/>
    <mergeCell ref="A90:A94"/>
    <mergeCell ref="A12:A15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2026-09-17T14:20:46Z</cp:lastPrinted>
  <dcterms:created xsi:type="dcterms:W3CDTF">2010-01-12T12:15:41Z</dcterms:created>
  <dcterms:modified xsi:type="dcterms:W3CDTF">2026-09-17T14:21:24Z</dcterms:modified>
</cp:coreProperties>
</file>